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137" i="1"/>
  <c r="L137" s="1"/>
  <c r="K89"/>
  <c r="L89" s="1"/>
  <c r="K88"/>
  <c r="L88" s="1"/>
  <c r="K135"/>
  <c r="K134"/>
  <c r="K133"/>
  <c r="L133" s="1"/>
  <c r="K132"/>
  <c r="L132" s="1"/>
  <c r="K131"/>
  <c r="L131" s="1"/>
  <c r="K130"/>
  <c r="L130" s="1"/>
  <c r="K129"/>
  <c r="K128"/>
  <c r="K178"/>
  <c r="L178" s="1"/>
  <c r="K177"/>
  <c r="L177" s="1"/>
  <c r="K176"/>
  <c r="L176" s="1"/>
  <c r="K175"/>
  <c r="L175" s="1"/>
  <c r="K170"/>
  <c r="L170" s="1"/>
  <c r="K169"/>
  <c r="L169" s="1"/>
  <c r="K168"/>
  <c r="K167"/>
  <c r="K166"/>
  <c r="L166" s="1"/>
  <c r="K165"/>
  <c r="L165" s="1"/>
  <c r="K158"/>
  <c r="L158" s="1"/>
  <c r="K157"/>
  <c r="L157" s="1"/>
  <c r="K156"/>
  <c r="L156" s="1"/>
  <c r="K155"/>
  <c r="L155" s="1"/>
  <c r="K154"/>
  <c r="L154" s="1"/>
  <c r="K153"/>
  <c r="L153" s="1"/>
  <c r="K152"/>
  <c r="L152" s="1"/>
  <c r="K151"/>
  <c r="L151" s="1"/>
  <c r="K150"/>
  <c r="K149"/>
  <c r="K148"/>
  <c r="L148" s="1"/>
  <c r="K209"/>
  <c r="K208"/>
  <c r="K207"/>
  <c r="K206"/>
  <c r="K205"/>
  <c r="K204"/>
  <c r="K203"/>
  <c r="K202"/>
  <c r="K201"/>
  <c r="K200"/>
  <c r="K199"/>
  <c r="K198"/>
  <c r="K197"/>
  <c r="K196"/>
  <c r="K195"/>
  <c r="K127"/>
  <c r="L127" s="1"/>
  <c r="K126"/>
  <c r="L126" s="1"/>
  <c r="K125"/>
  <c r="K124"/>
  <c r="K123"/>
  <c r="K122"/>
  <c r="K121"/>
  <c r="K120"/>
  <c r="K119"/>
  <c r="L119" s="1"/>
  <c r="K118"/>
  <c r="L118" s="1"/>
  <c r="K117"/>
  <c r="K116"/>
  <c r="K115"/>
  <c r="L115" s="1"/>
  <c r="K114"/>
  <c r="K113"/>
  <c r="K112"/>
  <c r="K111"/>
  <c r="K85"/>
  <c r="L85" s="1"/>
  <c r="K84"/>
  <c r="K83"/>
  <c r="K82"/>
  <c r="K81"/>
  <c r="L81" s="1"/>
  <c r="K80"/>
  <c r="L80" s="1"/>
  <c r="K79"/>
  <c r="L79" s="1"/>
  <c r="K78"/>
  <c r="L78" s="1"/>
  <c r="K71"/>
  <c r="K70"/>
  <c r="K69"/>
  <c r="L69" s="1"/>
  <c r="K68"/>
  <c r="L68" s="1"/>
  <c r="K67"/>
  <c r="K66"/>
  <c r="K65"/>
  <c r="L65" s="1"/>
  <c r="K64"/>
  <c r="K63"/>
  <c r="K62"/>
  <c r="K48"/>
  <c r="L48" s="1"/>
  <c r="K47"/>
  <c r="K46"/>
  <c r="K45"/>
  <c r="K44"/>
  <c r="K43"/>
  <c r="K42"/>
  <c r="K41"/>
  <c r="K40"/>
  <c r="K39"/>
  <c r="L39" s="1"/>
  <c r="K38"/>
  <c r="K37"/>
  <c r="K36"/>
  <c r="K23"/>
  <c r="L23" s="1"/>
  <c r="K22"/>
  <c r="K21"/>
  <c r="K20"/>
  <c r="L20" s="1"/>
  <c r="K19"/>
  <c r="L19" s="1"/>
  <c r="K18"/>
  <c r="L18" s="1"/>
  <c r="K17"/>
  <c r="L17" s="1"/>
  <c r="K16"/>
  <c r="K15"/>
  <c r="K136"/>
  <c r="L136" s="1"/>
  <c r="K87"/>
  <c r="L87" s="1"/>
  <c r="K86"/>
  <c r="L86" s="1"/>
  <c r="K110"/>
  <c r="K109"/>
  <c r="K108"/>
  <c r="L108" s="1"/>
  <c r="K107"/>
  <c r="L107" s="1"/>
  <c r="K106"/>
  <c r="L106" s="1"/>
  <c r="K105"/>
  <c r="K104"/>
  <c r="K174"/>
  <c r="L174" s="1"/>
  <c r="K173"/>
  <c r="K172"/>
  <c r="K171"/>
  <c r="L171" s="1"/>
  <c r="K164"/>
  <c r="L164" s="1"/>
  <c r="K163"/>
  <c r="L163" s="1"/>
  <c r="K162"/>
  <c r="K161"/>
  <c r="K160"/>
  <c r="K159"/>
  <c r="K147"/>
  <c r="L147" s="1"/>
  <c r="K146"/>
  <c r="L146" s="1"/>
  <c r="K145"/>
  <c r="L145" s="1"/>
  <c r="K144"/>
  <c r="L144" s="1"/>
  <c r="K143"/>
  <c r="L143" s="1"/>
  <c r="K142"/>
  <c r="L142" s="1"/>
  <c r="K141"/>
  <c r="K140"/>
  <c r="K139"/>
  <c r="L139" s="1"/>
  <c r="K138"/>
  <c r="L138" s="1"/>
  <c r="K194"/>
  <c r="K193"/>
  <c r="K192"/>
  <c r="K191"/>
  <c r="K190"/>
  <c r="L190" s="1"/>
  <c r="K189"/>
  <c r="L189" s="1"/>
  <c r="K188"/>
  <c r="K187"/>
  <c r="K186"/>
  <c r="K185"/>
  <c r="K184"/>
  <c r="K183"/>
  <c r="K182"/>
  <c r="K181"/>
  <c r="K180"/>
  <c r="K179"/>
  <c r="K103"/>
  <c r="K102"/>
  <c r="K101"/>
  <c r="K100"/>
  <c r="K99"/>
  <c r="K98"/>
  <c r="K97"/>
  <c r="K96"/>
  <c r="K95"/>
  <c r="K94"/>
  <c r="L94" s="1"/>
  <c r="K93"/>
  <c r="L93" s="1"/>
  <c r="K92"/>
  <c r="K91"/>
  <c r="K90"/>
  <c r="L90" s="1"/>
  <c r="K77"/>
  <c r="K76"/>
  <c r="K75"/>
  <c r="L75" s="1"/>
  <c r="K74"/>
  <c r="L74" s="1"/>
  <c r="K73"/>
  <c r="K72"/>
  <c r="K61"/>
  <c r="K60"/>
  <c r="K59"/>
  <c r="K58"/>
  <c r="L58" s="1"/>
  <c r="K57"/>
  <c r="L57" s="1"/>
  <c r="K56"/>
  <c r="L56" s="1"/>
  <c r="K55"/>
  <c r="K54"/>
  <c r="K53"/>
  <c r="K52"/>
  <c r="K51"/>
  <c r="K50"/>
  <c r="K49"/>
  <c r="K35"/>
  <c r="L35" s="1"/>
  <c r="K34"/>
  <c r="K33"/>
  <c r="K32"/>
  <c r="K31"/>
  <c r="K30"/>
  <c r="L30" s="1"/>
  <c r="K29"/>
  <c r="K28"/>
  <c r="K27"/>
  <c r="L27" s="1"/>
  <c r="K26"/>
  <c r="K25"/>
  <c r="K24"/>
  <c r="K14"/>
  <c r="K13"/>
  <c r="K12"/>
  <c r="K11"/>
  <c r="K10"/>
  <c r="L10" s="1"/>
  <c r="K9"/>
  <c r="L9" s="1"/>
  <c r="K8"/>
  <c r="L8" s="1"/>
  <c r="K7"/>
  <c r="L7" s="1"/>
  <c r="K6"/>
  <c r="K5"/>
  <c r="L116" l="1"/>
  <c r="L124"/>
  <c r="L197"/>
  <c r="L28"/>
  <c r="L91"/>
  <c r="L140"/>
  <c r="L159"/>
  <c r="L191"/>
  <c r="L199"/>
  <c r="L208"/>
  <c r="L186"/>
  <c r="L43"/>
  <c r="L98"/>
  <c r="L149"/>
  <c r="L128"/>
  <c r="L62"/>
  <c r="L195"/>
  <c r="L72"/>
  <c r="L102"/>
  <c r="L179"/>
  <c r="L184"/>
  <c r="L36"/>
  <c r="L24"/>
  <c r="L59"/>
  <c r="L15"/>
  <c r="L45"/>
  <c r="L172"/>
  <c r="L104"/>
  <c r="L206"/>
  <c r="L13"/>
  <c r="L31"/>
  <c r="L193"/>
  <c r="L70"/>
  <c r="L201"/>
  <c r="L5"/>
  <c r="L11"/>
  <c r="L33"/>
  <c r="L49"/>
  <c r="L95"/>
  <c r="L109"/>
  <c r="L21"/>
  <c r="L66"/>
  <c r="L111"/>
  <c r="L54"/>
  <c r="L76"/>
  <c r="L161"/>
  <c r="L40"/>
  <c r="L82"/>
  <c r="L120"/>
  <c r="L204"/>
  <c r="L167"/>
  <c r="L134"/>
</calcChain>
</file>

<file path=xl/comments1.xml><?xml version="1.0" encoding="utf-8"?>
<comments xmlns="http://schemas.openxmlformats.org/spreadsheetml/2006/main">
  <authors>
    <author>作者</author>
  </authors>
  <commentList>
    <comment ref="I88" authorId="0">
      <text>
        <r>
          <rPr>
            <b/>
            <sz val="9"/>
            <color indexed="81"/>
            <rFont val="宋体"/>
            <charset val="134"/>
          </rPr>
          <t>作者:</t>
        </r>
        <r>
          <rPr>
            <sz val="9"/>
            <color indexed="81"/>
            <rFont val="宋体"/>
            <charset val="134"/>
          </rPr>
          <t xml:space="preserve">
含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宋体"/>
            <charset val="134"/>
          </rPr>
          <t>人专科生在本科班跟读</t>
        </r>
      </text>
    </comment>
  </commentList>
</comments>
</file>

<file path=xl/sharedStrings.xml><?xml version="1.0" encoding="utf-8"?>
<sst xmlns="http://schemas.openxmlformats.org/spreadsheetml/2006/main" count="452" uniqueCount="133">
  <si>
    <t>统计时间：2017.10.10</t>
    <phoneticPr fontId="3" type="noConversion"/>
  </si>
  <si>
    <t>学院</t>
    <phoneticPr fontId="3" type="noConversion"/>
  </si>
  <si>
    <t>培养
层次</t>
    <phoneticPr fontId="3" type="noConversion"/>
  </si>
  <si>
    <t>专业名称</t>
    <phoneticPr fontId="3" type="noConversion"/>
  </si>
  <si>
    <t>专业方向</t>
    <phoneticPr fontId="3" type="noConversion"/>
  </si>
  <si>
    <t>班额</t>
    <phoneticPr fontId="3" type="noConversion"/>
  </si>
  <si>
    <t>班号</t>
    <phoneticPr fontId="3" type="noConversion"/>
  </si>
  <si>
    <t>男生
人数</t>
    <phoneticPr fontId="3" type="noConversion"/>
  </si>
  <si>
    <t>女生
人数</t>
    <phoneticPr fontId="3" type="noConversion"/>
  </si>
  <si>
    <t>班级
人数</t>
    <phoneticPr fontId="3" type="noConversion"/>
  </si>
  <si>
    <t>专业
人数</t>
    <phoneticPr fontId="3" type="noConversion"/>
  </si>
  <si>
    <t>学院
人数</t>
    <phoneticPr fontId="3" type="noConversion"/>
  </si>
  <si>
    <t>文学院</t>
    <phoneticPr fontId="3" type="noConversion"/>
  </si>
  <si>
    <t>本科</t>
    <phoneticPr fontId="3" type="noConversion"/>
  </si>
  <si>
    <t>汉语言文学</t>
    <phoneticPr fontId="3" type="noConversion"/>
  </si>
  <si>
    <t>新闻学</t>
    <phoneticPr fontId="3" type="noConversion"/>
  </si>
  <si>
    <t>广告学</t>
    <phoneticPr fontId="3" type="noConversion"/>
  </si>
  <si>
    <t>编辑出版学</t>
    <phoneticPr fontId="3" type="noConversion"/>
  </si>
  <si>
    <t>汉语国际教育</t>
    <phoneticPr fontId="3" type="noConversion"/>
  </si>
  <si>
    <t>专科</t>
    <phoneticPr fontId="3" type="noConversion"/>
  </si>
  <si>
    <t>新闻采编与制作</t>
    <phoneticPr fontId="3" type="noConversion"/>
  </si>
  <si>
    <t>出版商务</t>
    <phoneticPr fontId="3" type="noConversion"/>
  </si>
  <si>
    <t>外国语学院</t>
    <phoneticPr fontId="3" type="noConversion"/>
  </si>
  <si>
    <t>英语</t>
    <phoneticPr fontId="3" type="noConversion"/>
  </si>
  <si>
    <t>日语</t>
    <phoneticPr fontId="3" type="noConversion"/>
  </si>
  <si>
    <t>商务英语</t>
    <phoneticPr fontId="3" type="noConversion"/>
  </si>
  <si>
    <t>翻译</t>
    <phoneticPr fontId="3" type="noConversion"/>
  </si>
  <si>
    <t>商务英语</t>
  </si>
  <si>
    <t>英语教育</t>
    <phoneticPr fontId="3" type="noConversion"/>
  </si>
  <si>
    <t>应用日语</t>
    <phoneticPr fontId="3" type="noConversion"/>
  </si>
  <si>
    <t>计算机学院</t>
    <phoneticPr fontId="3" type="noConversion"/>
  </si>
  <si>
    <t>计算机类</t>
    <phoneticPr fontId="3" type="noConversion"/>
  </si>
  <si>
    <t>计算机科学与技术（中外合作办学）</t>
    <phoneticPr fontId="3" type="noConversion"/>
  </si>
  <si>
    <t>教育技术学</t>
    <phoneticPr fontId="3" type="noConversion"/>
  </si>
  <si>
    <t>电子商务</t>
    <phoneticPr fontId="3" type="noConversion"/>
  </si>
  <si>
    <t>数字媒体应用技术</t>
    <phoneticPr fontId="3" type="noConversion"/>
  </si>
  <si>
    <t>数学与经济学院</t>
    <phoneticPr fontId="3" type="noConversion"/>
  </si>
  <si>
    <t>数学类</t>
    <phoneticPr fontId="3" type="noConversion"/>
  </si>
  <si>
    <t>数学与应用数学
信息与计算科学</t>
    <phoneticPr fontId="3" type="noConversion"/>
  </si>
  <si>
    <t>金融数学</t>
    <phoneticPr fontId="3" type="noConversion"/>
  </si>
  <si>
    <t>应用统计学</t>
    <phoneticPr fontId="3" type="noConversion"/>
  </si>
  <si>
    <t>国际经济与贸易</t>
    <phoneticPr fontId="3" type="noConversion"/>
  </si>
  <si>
    <t>管理学院</t>
    <phoneticPr fontId="3" type="noConversion"/>
  </si>
  <si>
    <t>市场营销</t>
    <phoneticPr fontId="3" type="noConversion"/>
  </si>
  <si>
    <t>物流管理</t>
    <phoneticPr fontId="3" type="noConversion"/>
  </si>
  <si>
    <t>医药物流管理方向</t>
    <phoneticPr fontId="3" type="noConversion"/>
  </si>
  <si>
    <t>公共事业管理</t>
    <phoneticPr fontId="3" type="noConversion"/>
  </si>
  <si>
    <t>酒店管理</t>
    <phoneticPr fontId="3" type="noConversion"/>
  </si>
  <si>
    <t>财务管理</t>
    <phoneticPr fontId="3" type="noConversion"/>
  </si>
  <si>
    <t>会计</t>
    <phoneticPr fontId="3" type="noConversion"/>
  </si>
  <si>
    <t/>
  </si>
  <si>
    <t>旅游管理</t>
    <phoneticPr fontId="3" type="noConversion"/>
  </si>
  <si>
    <t>艺术学院</t>
    <phoneticPr fontId="3" type="noConversion"/>
  </si>
  <si>
    <t>设计学类</t>
    <phoneticPr fontId="3" type="noConversion"/>
  </si>
  <si>
    <t>环境设计
视觉传达设计</t>
    <phoneticPr fontId="3" type="noConversion"/>
  </si>
  <si>
    <t>美术学</t>
    <phoneticPr fontId="3" type="noConversion"/>
  </si>
  <si>
    <t>音乐学</t>
    <phoneticPr fontId="3" type="noConversion"/>
  </si>
  <si>
    <t>音乐表演</t>
    <phoneticPr fontId="3" type="noConversion"/>
  </si>
  <si>
    <t>舞蹈学</t>
    <phoneticPr fontId="3" type="noConversion"/>
  </si>
  <si>
    <t>动画</t>
    <phoneticPr fontId="3" type="noConversion"/>
  </si>
  <si>
    <t>音乐教育</t>
    <phoneticPr fontId="3" type="noConversion"/>
  </si>
  <si>
    <t>物理与机电工程学院</t>
    <phoneticPr fontId="3" type="noConversion"/>
  </si>
  <si>
    <t>物理学</t>
    <phoneticPr fontId="3" type="noConversion"/>
  </si>
  <si>
    <t>电子信息科学与技术</t>
    <phoneticPr fontId="3" type="noConversion"/>
  </si>
  <si>
    <t>电子信息科学与技术(中外合作办学)</t>
    <phoneticPr fontId="3" type="noConversion"/>
  </si>
  <si>
    <t>机电技术教育</t>
    <phoneticPr fontId="3" type="noConversion"/>
  </si>
  <si>
    <t>材料物理</t>
    <phoneticPr fontId="3" type="noConversion"/>
  </si>
  <si>
    <t>汽车服务工程</t>
    <phoneticPr fontId="3" type="noConversion"/>
  </si>
  <si>
    <t>光电信息科学与工程</t>
    <phoneticPr fontId="3" type="noConversion"/>
  </si>
  <si>
    <t>电子信息工程技术</t>
    <phoneticPr fontId="3" type="noConversion"/>
  </si>
  <si>
    <t>机电一体化技术</t>
    <phoneticPr fontId="3" type="noConversion"/>
  </si>
  <si>
    <t>化学与生命科学学院</t>
    <phoneticPr fontId="3" type="noConversion"/>
  </si>
  <si>
    <t>化学类</t>
    <phoneticPr fontId="3" type="noConversion"/>
  </si>
  <si>
    <t>化学
应用化学</t>
    <phoneticPr fontId="3" type="noConversion"/>
  </si>
  <si>
    <t>生物科学</t>
    <phoneticPr fontId="3" type="noConversion"/>
  </si>
  <si>
    <t>生物制药</t>
    <phoneticPr fontId="3" type="noConversion"/>
  </si>
  <si>
    <t>药品生物技术</t>
    <phoneticPr fontId="3" type="noConversion"/>
  </si>
  <si>
    <t>教育科学学院</t>
    <phoneticPr fontId="3" type="noConversion"/>
  </si>
  <si>
    <t>应用心理学</t>
    <phoneticPr fontId="3" type="noConversion"/>
  </si>
  <si>
    <t>教育学类</t>
    <phoneticPr fontId="3" type="noConversion"/>
  </si>
  <si>
    <t>小学教育
教育学</t>
    <phoneticPr fontId="3" type="noConversion"/>
  </si>
  <si>
    <t>学前教育</t>
    <phoneticPr fontId="3" type="noConversion"/>
  </si>
  <si>
    <t>建筑与材料工程学院</t>
    <phoneticPr fontId="3" type="noConversion"/>
  </si>
  <si>
    <t>工程管理</t>
    <phoneticPr fontId="3" type="noConversion"/>
  </si>
  <si>
    <t>建筑节能方向</t>
    <phoneticPr fontId="3" type="noConversion"/>
  </si>
  <si>
    <t>土木工程</t>
    <phoneticPr fontId="3" type="noConversion"/>
  </si>
  <si>
    <t>材料科学与工程</t>
    <phoneticPr fontId="3" type="noConversion"/>
  </si>
  <si>
    <t>建筑工程技术</t>
  </si>
  <si>
    <t>工程造价</t>
    <phoneticPr fontId="3" type="noConversion"/>
  </si>
  <si>
    <t>体育学院</t>
    <phoneticPr fontId="3" type="noConversion"/>
  </si>
  <si>
    <t>体育教育</t>
    <phoneticPr fontId="3" type="noConversion"/>
  </si>
  <si>
    <t>休闲体育</t>
    <phoneticPr fontId="3" type="noConversion"/>
  </si>
  <si>
    <t>马克思主义学院</t>
    <phoneticPr fontId="3" type="noConversion"/>
  </si>
  <si>
    <t>思想政治教育</t>
    <phoneticPr fontId="3" type="noConversion"/>
  </si>
  <si>
    <t>计算机科学与技术</t>
    <phoneticPr fontId="3" type="noConversion"/>
  </si>
  <si>
    <t>嵌入式方向</t>
    <phoneticPr fontId="3" type="noConversion"/>
  </si>
  <si>
    <t>日语双学位实验班</t>
    <phoneticPr fontId="3" type="noConversion"/>
  </si>
  <si>
    <t>软件工程</t>
    <phoneticPr fontId="3" type="noConversion"/>
  </si>
  <si>
    <t>物联网工程</t>
    <phoneticPr fontId="3" type="noConversion"/>
  </si>
  <si>
    <t>数学与应用数学</t>
    <phoneticPr fontId="3" type="noConversion"/>
  </si>
  <si>
    <t>信息与计算科学</t>
    <phoneticPr fontId="3" type="noConversion"/>
  </si>
  <si>
    <t>实验班</t>
    <phoneticPr fontId="3" type="noConversion"/>
  </si>
  <si>
    <t>保险</t>
    <phoneticPr fontId="3" type="noConversion"/>
  </si>
  <si>
    <r>
      <t>酒店管理(中外合作办学</t>
    </r>
    <r>
      <rPr>
        <sz val="10"/>
        <rFont val="宋体"/>
        <charset val="134"/>
      </rPr>
      <t>)</t>
    </r>
    <phoneticPr fontId="3" type="noConversion"/>
  </si>
  <si>
    <t>环境设计</t>
    <phoneticPr fontId="3" type="noConversion"/>
  </si>
  <si>
    <t>视觉传达设计</t>
    <phoneticPr fontId="3" type="noConversion"/>
  </si>
  <si>
    <t>声乐方向</t>
    <phoneticPr fontId="3" type="noConversion"/>
  </si>
  <si>
    <t>生物医药方向</t>
    <phoneticPr fontId="3" type="noConversion"/>
  </si>
  <si>
    <t>应用物理学</t>
    <phoneticPr fontId="3" type="noConversion"/>
  </si>
  <si>
    <t>电气自动化技术</t>
    <phoneticPr fontId="3" type="noConversion"/>
  </si>
  <si>
    <t>化学</t>
    <phoneticPr fontId="3" type="noConversion"/>
  </si>
  <si>
    <t>应用化学</t>
    <phoneticPr fontId="3" type="noConversion"/>
  </si>
  <si>
    <t>小学教育</t>
    <phoneticPr fontId="3" type="noConversion"/>
  </si>
  <si>
    <t>教育学</t>
    <phoneticPr fontId="3" type="noConversion"/>
  </si>
  <si>
    <t>材料工程技术</t>
    <phoneticPr fontId="3" type="noConversion"/>
  </si>
  <si>
    <t>建筑工程技术</t>
    <phoneticPr fontId="3" type="noConversion"/>
  </si>
  <si>
    <t>年级</t>
    <phoneticPr fontId="1" type="noConversion"/>
  </si>
  <si>
    <t>2017</t>
    <phoneticPr fontId="1" type="noConversion"/>
  </si>
  <si>
    <t>2016</t>
    <phoneticPr fontId="1" type="noConversion"/>
  </si>
  <si>
    <t>10月21</t>
    <phoneticPr fontId="1" type="noConversion"/>
  </si>
  <si>
    <t>10月22</t>
    <phoneticPr fontId="1" type="noConversion"/>
  </si>
  <si>
    <t>10月28</t>
    <phoneticPr fontId="1" type="noConversion"/>
  </si>
  <si>
    <t>10月29</t>
    <phoneticPr fontId="1" type="noConversion"/>
  </si>
  <si>
    <t>11月4号</t>
    <phoneticPr fontId="1" type="noConversion"/>
  </si>
  <si>
    <t>11月5号</t>
    <phoneticPr fontId="1" type="noConversion"/>
  </si>
  <si>
    <t>11月12号</t>
    <phoneticPr fontId="1" type="noConversion"/>
  </si>
  <si>
    <t>11月11号</t>
    <phoneticPr fontId="1" type="noConversion"/>
  </si>
  <si>
    <t>11月18号</t>
    <phoneticPr fontId="1" type="noConversion"/>
  </si>
  <si>
    <t>计算机科学与技术、计算机科学与技术(嵌入式方向)、计算机科学与技术(日语双学位实验班)、物联网工程、软件工程</t>
    <phoneticPr fontId="3" type="noConversion"/>
  </si>
  <si>
    <t>电子信息科学与技术(中外合作办学)</t>
    <phoneticPr fontId="3" type="noConversion"/>
  </si>
  <si>
    <t>湖北第二师范学院2017年下半年大学生体质测试时间安排</t>
    <phoneticPr fontId="3" type="noConversion"/>
  </si>
  <si>
    <t>测试时间</t>
    <phoneticPr fontId="1" type="noConversion"/>
  </si>
  <si>
    <t>附件1：</t>
    <phoneticPr fontId="1" type="noConversion"/>
  </si>
</sst>
</file>

<file path=xl/styles.xml><?xml version="1.0" encoding="utf-8"?>
<styleSheet xmlns="http://schemas.openxmlformats.org/spreadsheetml/2006/main">
  <fonts count="2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5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name val="Arial"/>
      <family val="2"/>
    </font>
    <font>
      <sz val="12"/>
      <name val="宋体"/>
      <charset val="134"/>
    </font>
    <font>
      <sz val="10"/>
      <color indexed="10"/>
      <name val="宋体"/>
      <charset val="134"/>
    </font>
    <font>
      <sz val="10"/>
      <color rgb="FFFF0000"/>
      <name val="宋体"/>
      <charset val="134"/>
    </font>
    <font>
      <sz val="9"/>
      <color indexed="81"/>
      <name val="Tahoma"/>
      <family val="2"/>
    </font>
    <font>
      <sz val="9"/>
      <color indexed="81"/>
      <name val="宋体"/>
      <charset val="134"/>
    </font>
    <font>
      <b/>
      <sz val="9"/>
      <color indexed="81"/>
      <name val="宋体"/>
      <charset val="134"/>
    </font>
    <font>
      <b/>
      <sz val="15"/>
      <name val="宋体"/>
      <family val="3"/>
      <charset val="134"/>
    </font>
    <font>
      <b/>
      <sz val="10"/>
      <name val="宋体"/>
      <family val="3"/>
      <charset val="134"/>
    </font>
    <font>
      <sz val="6"/>
      <name val="宋体"/>
      <family val="3"/>
      <charset val="134"/>
    </font>
    <font>
      <sz val="6"/>
      <color theme="1"/>
      <name val="宋体"/>
      <family val="3"/>
      <charset val="134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 shrinkToFit="1"/>
    </xf>
    <xf numFmtId="0" fontId="6" fillId="0" borderId="0" xfId="0" applyFont="1" applyFill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4" fillId="0" borderId="1" xfId="0" applyNumberFormat="1" applyFont="1" applyFill="1" applyBorder="1" applyAlignment="1">
      <alignment horizontal="center" vertical="center" shrinkToFit="1"/>
    </xf>
    <xf numFmtId="49" fontId="4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shrinkToFit="1"/>
    </xf>
    <xf numFmtId="0" fontId="7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vertical="center" shrinkToFit="1"/>
    </xf>
    <xf numFmtId="0" fontId="4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shrinkToFit="1"/>
    </xf>
    <xf numFmtId="49" fontId="8" fillId="0" borderId="1" xfId="0" applyNumberFormat="1" applyFont="1" applyFill="1" applyBorder="1" applyAlignment="1">
      <alignment horizontal="center" vertical="center" shrinkToFit="1"/>
    </xf>
    <xf numFmtId="0" fontId="0" fillId="0" borderId="1" xfId="0" applyFill="1" applyBorder="1">
      <alignment vertical="center"/>
    </xf>
    <xf numFmtId="0" fontId="7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49" fontId="8" fillId="0" borderId="1" xfId="0" applyNumberFormat="1" applyFont="1" applyFill="1" applyBorder="1" applyAlignment="1">
      <alignment vertical="center" wrapText="1" shrinkToFit="1"/>
    </xf>
    <xf numFmtId="0" fontId="8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49" fontId="12" fillId="0" borderId="1" xfId="0" applyNumberFormat="1" applyFont="1" applyFill="1" applyBorder="1" applyAlignment="1">
      <alignment vertical="center" wrapText="1" shrinkToFi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 shrinkToFit="1"/>
    </xf>
    <xf numFmtId="0" fontId="17" fillId="0" borderId="1" xfId="0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4" xfId="0" applyNumberFormat="1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shrinkToFit="1"/>
    </xf>
    <xf numFmtId="0" fontId="4" fillId="0" borderId="1" xfId="0" applyNumberFormat="1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4" fillId="0" borderId="1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49" fontId="8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>
      <alignment vertical="center"/>
    </xf>
    <xf numFmtId="0" fontId="18" fillId="0" borderId="1" xfId="0" applyFont="1" applyFill="1" applyBorder="1" applyAlignment="1">
      <alignment horizontal="center" vertical="center" wrapText="1" shrinkToFit="1"/>
    </xf>
    <xf numFmtId="0" fontId="8" fillId="0" borderId="1" xfId="0" applyNumberFormat="1" applyFont="1" applyFill="1" applyBorder="1" applyAlignment="1">
      <alignment horizontal="center" vertical="center" shrinkToFit="1"/>
    </xf>
    <xf numFmtId="49" fontId="4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 shrinkToFi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 shrinkToFit="1"/>
    </xf>
    <xf numFmtId="0" fontId="10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9"/>
  <sheetViews>
    <sheetView tabSelected="1" workbookViewId="0">
      <selection activeCell="P11" sqref="P11"/>
    </sheetView>
  </sheetViews>
  <sheetFormatPr defaultRowHeight="12"/>
  <cols>
    <col min="1" max="1" width="9" style="3"/>
    <col min="2" max="6" width="9" style="1"/>
    <col min="7" max="11" width="9" style="16"/>
    <col min="12" max="12" width="9" style="37"/>
    <col min="13" max="13" width="9" style="37" customWidth="1"/>
    <col min="14" max="16384" width="9" style="1"/>
  </cols>
  <sheetData>
    <row r="1" spans="1:13" s="3" customFormat="1" ht="17.25" customHeight="1">
      <c r="A1" s="84" t="s">
        <v>132</v>
      </c>
      <c r="G1" s="16"/>
      <c r="H1" s="16"/>
      <c r="I1" s="16"/>
      <c r="J1" s="16"/>
      <c r="K1" s="16"/>
      <c r="L1" s="37"/>
      <c r="M1" s="37"/>
    </row>
    <row r="2" spans="1:13" ht="19.5">
      <c r="A2" s="42" t="s">
        <v>130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3" ht="19.5">
      <c r="B3" s="2"/>
      <c r="C3" s="2"/>
      <c r="D3" s="60"/>
      <c r="E3" s="60"/>
      <c r="F3" s="60"/>
      <c r="G3" s="60"/>
      <c r="H3" s="60"/>
      <c r="I3" s="60"/>
      <c r="J3" s="60"/>
      <c r="K3" s="60"/>
      <c r="L3" s="61" t="s">
        <v>0</v>
      </c>
      <c r="M3" s="61"/>
    </row>
    <row r="4" spans="1:13" s="5" customFormat="1" ht="24">
      <c r="A4" s="40" t="s">
        <v>131</v>
      </c>
      <c r="B4" s="4" t="s">
        <v>1</v>
      </c>
      <c r="C4" s="4" t="s">
        <v>116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39" t="s">
        <v>10</v>
      </c>
      <c r="M4" s="39" t="s">
        <v>11</v>
      </c>
    </row>
    <row r="5" spans="1:13">
      <c r="A5" s="49" t="s">
        <v>119</v>
      </c>
      <c r="B5" s="56" t="s">
        <v>12</v>
      </c>
      <c r="C5" s="33" t="s">
        <v>117</v>
      </c>
      <c r="D5" s="49" t="s">
        <v>13</v>
      </c>
      <c r="E5" s="57" t="s">
        <v>14</v>
      </c>
      <c r="F5" s="63"/>
      <c r="G5" s="64">
        <v>2</v>
      </c>
      <c r="H5" s="26">
        <v>1</v>
      </c>
      <c r="I5" s="26">
        <v>7</v>
      </c>
      <c r="J5" s="26">
        <v>51</v>
      </c>
      <c r="K5" s="26">
        <f>I5+J5</f>
        <v>58</v>
      </c>
      <c r="L5" s="59">
        <f>K5+K6</f>
        <v>115</v>
      </c>
      <c r="M5" s="46">
        <v>902</v>
      </c>
    </row>
    <row r="6" spans="1:13" ht="12" customHeight="1">
      <c r="A6" s="49"/>
      <c r="B6" s="56"/>
      <c r="C6" s="33" t="s">
        <v>117</v>
      </c>
      <c r="D6" s="62"/>
      <c r="E6" s="57"/>
      <c r="F6" s="63"/>
      <c r="G6" s="64"/>
      <c r="H6" s="26">
        <v>2</v>
      </c>
      <c r="I6" s="26">
        <v>6</v>
      </c>
      <c r="J6" s="26">
        <v>51</v>
      </c>
      <c r="K6" s="26">
        <f t="shared" ref="K6:K14" si="0">I6+J6</f>
        <v>57</v>
      </c>
      <c r="L6" s="59"/>
      <c r="M6" s="47"/>
    </row>
    <row r="7" spans="1:13" ht="12" customHeight="1">
      <c r="A7" s="49"/>
      <c r="B7" s="56"/>
      <c r="C7" s="33" t="s">
        <v>117</v>
      </c>
      <c r="D7" s="62"/>
      <c r="E7" s="6" t="s">
        <v>15</v>
      </c>
      <c r="F7" s="13"/>
      <c r="G7" s="7">
        <v>1</v>
      </c>
      <c r="H7" s="26">
        <v>1</v>
      </c>
      <c r="I7" s="26">
        <v>12</v>
      </c>
      <c r="J7" s="26">
        <v>31</v>
      </c>
      <c r="K7" s="26">
        <f t="shared" si="0"/>
        <v>43</v>
      </c>
      <c r="L7" s="8">
        <f>K7</f>
        <v>43</v>
      </c>
      <c r="M7" s="47"/>
    </row>
    <row r="8" spans="1:13" ht="12" customHeight="1">
      <c r="A8" s="49"/>
      <c r="B8" s="56"/>
      <c r="C8" s="33" t="s">
        <v>117</v>
      </c>
      <c r="D8" s="62"/>
      <c r="E8" s="6" t="s">
        <v>16</v>
      </c>
      <c r="F8" s="13"/>
      <c r="G8" s="7">
        <v>1</v>
      </c>
      <c r="H8" s="26">
        <v>1</v>
      </c>
      <c r="I8" s="26">
        <v>8</v>
      </c>
      <c r="J8" s="26">
        <v>34</v>
      </c>
      <c r="K8" s="26">
        <f t="shared" si="0"/>
        <v>42</v>
      </c>
      <c r="L8" s="8">
        <f>K8</f>
        <v>42</v>
      </c>
      <c r="M8" s="47"/>
    </row>
    <row r="9" spans="1:13" ht="12" customHeight="1">
      <c r="A9" s="49"/>
      <c r="B9" s="56"/>
      <c r="C9" s="33" t="s">
        <v>117</v>
      </c>
      <c r="D9" s="62"/>
      <c r="E9" s="9" t="s">
        <v>17</v>
      </c>
      <c r="F9" s="13"/>
      <c r="G9" s="7">
        <v>1</v>
      </c>
      <c r="H9" s="26">
        <v>1</v>
      </c>
      <c r="I9" s="26">
        <v>5</v>
      </c>
      <c r="J9" s="26">
        <v>40</v>
      </c>
      <c r="K9" s="26">
        <f t="shared" si="0"/>
        <v>45</v>
      </c>
      <c r="L9" s="8">
        <f>K9</f>
        <v>45</v>
      </c>
      <c r="M9" s="47"/>
    </row>
    <row r="10" spans="1:13" ht="12" customHeight="1">
      <c r="A10" s="49"/>
      <c r="B10" s="56"/>
      <c r="C10" s="33" t="s">
        <v>117</v>
      </c>
      <c r="D10" s="62"/>
      <c r="E10" s="6" t="s">
        <v>18</v>
      </c>
      <c r="F10" s="13"/>
      <c r="G10" s="7">
        <v>1</v>
      </c>
      <c r="H10" s="26">
        <v>1</v>
      </c>
      <c r="I10" s="26">
        <v>2</v>
      </c>
      <c r="J10" s="26">
        <v>43</v>
      </c>
      <c r="K10" s="26">
        <f t="shared" si="0"/>
        <v>45</v>
      </c>
      <c r="L10" s="8">
        <f>K10</f>
        <v>45</v>
      </c>
      <c r="M10" s="47"/>
    </row>
    <row r="11" spans="1:13" s="10" customFormat="1">
      <c r="A11" s="49"/>
      <c r="B11" s="56"/>
      <c r="C11" s="33" t="s">
        <v>117</v>
      </c>
      <c r="D11" s="49" t="s">
        <v>19</v>
      </c>
      <c r="E11" s="65" t="s">
        <v>20</v>
      </c>
      <c r="F11" s="58"/>
      <c r="G11" s="66">
        <v>2</v>
      </c>
      <c r="H11" s="22">
        <v>1</v>
      </c>
      <c r="I11" s="22">
        <v>8</v>
      </c>
      <c r="J11" s="22">
        <v>41</v>
      </c>
      <c r="K11" s="26">
        <f t="shared" si="0"/>
        <v>49</v>
      </c>
      <c r="L11" s="59">
        <f>K11+K12</f>
        <v>95</v>
      </c>
      <c r="M11" s="47"/>
    </row>
    <row r="12" spans="1:13" s="10" customFormat="1">
      <c r="A12" s="49"/>
      <c r="B12" s="56"/>
      <c r="C12" s="33" t="s">
        <v>117</v>
      </c>
      <c r="D12" s="49"/>
      <c r="E12" s="65"/>
      <c r="F12" s="58"/>
      <c r="G12" s="66"/>
      <c r="H12" s="22">
        <v>2</v>
      </c>
      <c r="I12" s="22">
        <v>4</v>
      </c>
      <c r="J12" s="22">
        <v>42</v>
      </c>
      <c r="K12" s="26">
        <f t="shared" si="0"/>
        <v>46</v>
      </c>
      <c r="L12" s="59"/>
      <c r="M12" s="47"/>
    </row>
    <row r="13" spans="1:13" s="10" customFormat="1">
      <c r="A13" s="49"/>
      <c r="B13" s="56"/>
      <c r="C13" s="33" t="s">
        <v>117</v>
      </c>
      <c r="D13" s="49"/>
      <c r="E13" s="57" t="s">
        <v>21</v>
      </c>
      <c r="F13" s="58"/>
      <c r="G13" s="66">
        <v>2</v>
      </c>
      <c r="H13" s="22">
        <v>1</v>
      </c>
      <c r="I13" s="22">
        <v>5</v>
      </c>
      <c r="J13" s="22">
        <v>40</v>
      </c>
      <c r="K13" s="26">
        <f t="shared" si="0"/>
        <v>45</v>
      </c>
      <c r="L13" s="59">
        <f>K13+K14</f>
        <v>87</v>
      </c>
      <c r="M13" s="47"/>
    </row>
    <row r="14" spans="1:13">
      <c r="A14" s="49"/>
      <c r="B14" s="56"/>
      <c r="C14" s="33" t="s">
        <v>117</v>
      </c>
      <c r="D14" s="49"/>
      <c r="E14" s="57"/>
      <c r="F14" s="58"/>
      <c r="G14" s="66"/>
      <c r="H14" s="14">
        <v>2</v>
      </c>
      <c r="I14" s="14">
        <v>4</v>
      </c>
      <c r="J14" s="14">
        <v>38</v>
      </c>
      <c r="K14" s="26">
        <f t="shared" si="0"/>
        <v>42</v>
      </c>
      <c r="L14" s="59"/>
      <c r="M14" s="47"/>
    </row>
    <row r="15" spans="1:13">
      <c r="A15" s="49"/>
      <c r="B15" s="56" t="s">
        <v>12</v>
      </c>
      <c r="C15" s="33" t="s">
        <v>118</v>
      </c>
      <c r="D15" s="49" t="s">
        <v>13</v>
      </c>
      <c r="E15" s="57" t="s">
        <v>14</v>
      </c>
      <c r="F15" s="63"/>
      <c r="G15" s="64">
        <v>2</v>
      </c>
      <c r="H15" s="26">
        <v>1</v>
      </c>
      <c r="I15" s="26">
        <v>6</v>
      </c>
      <c r="J15" s="26">
        <v>58</v>
      </c>
      <c r="K15" s="26">
        <f t="shared" ref="K15:K46" si="1">I15+J15</f>
        <v>64</v>
      </c>
      <c r="L15" s="59">
        <f>K15+K16</f>
        <v>130</v>
      </c>
      <c r="M15" s="47"/>
    </row>
    <row r="16" spans="1:13" ht="12" customHeight="1">
      <c r="A16" s="49"/>
      <c r="B16" s="56"/>
      <c r="C16" s="33" t="s">
        <v>118</v>
      </c>
      <c r="D16" s="62"/>
      <c r="E16" s="57"/>
      <c r="F16" s="63"/>
      <c r="G16" s="64"/>
      <c r="H16" s="26">
        <v>2</v>
      </c>
      <c r="I16" s="26">
        <v>4</v>
      </c>
      <c r="J16" s="26">
        <v>62</v>
      </c>
      <c r="K16" s="26">
        <f t="shared" si="1"/>
        <v>66</v>
      </c>
      <c r="L16" s="59"/>
      <c r="M16" s="47"/>
    </row>
    <row r="17" spans="1:13" ht="12" customHeight="1">
      <c r="A17" s="49"/>
      <c r="B17" s="56"/>
      <c r="C17" s="33" t="s">
        <v>118</v>
      </c>
      <c r="D17" s="62"/>
      <c r="E17" s="6" t="s">
        <v>15</v>
      </c>
      <c r="F17" s="13"/>
      <c r="G17" s="7">
        <v>1</v>
      </c>
      <c r="H17" s="26">
        <v>1</v>
      </c>
      <c r="I17" s="26">
        <v>8</v>
      </c>
      <c r="J17" s="26">
        <v>33</v>
      </c>
      <c r="K17" s="26">
        <f t="shared" si="1"/>
        <v>41</v>
      </c>
      <c r="L17" s="8">
        <f>K17</f>
        <v>41</v>
      </c>
      <c r="M17" s="47"/>
    </row>
    <row r="18" spans="1:13" ht="12" customHeight="1">
      <c r="A18" s="49"/>
      <c r="B18" s="56"/>
      <c r="C18" s="33" t="s">
        <v>118</v>
      </c>
      <c r="D18" s="62"/>
      <c r="E18" s="6" t="s">
        <v>16</v>
      </c>
      <c r="F18" s="13"/>
      <c r="G18" s="7">
        <v>1</v>
      </c>
      <c r="H18" s="26">
        <v>1</v>
      </c>
      <c r="I18" s="26">
        <v>8</v>
      </c>
      <c r="J18" s="26">
        <v>34</v>
      </c>
      <c r="K18" s="26">
        <f t="shared" si="1"/>
        <v>42</v>
      </c>
      <c r="L18" s="8">
        <f>K18</f>
        <v>42</v>
      </c>
      <c r="M18" s="47"/>
    </row>
    <row r="19" spans="1:13" ht="12" customHeight="1">
      <c r="A19" s="49"/>
      <c r="B19" s="56"/>
      <c r="C19" s="33" t="s">
        <v>118</v>
      </c>
      <c r="D19" s="62"/>
      <c r="E19" s="9" t="s">
        <v>17</v>
      </c>
      <c r="F19" s="13"/>
      <c r="G19" s="7">
        <v>1</v>
      </c>
      <c r="H19" s="26">
        <v>1</v>
      </c>
      <c r="I19" s="26">
        <v>5</v>
      </c>
      <c r="J19" s="26">
        <v>36</v>
      </c>
      <c r="K19" s="26">
        <f t="shared" si="1"/>
        <v>41</v>
      </c>
      <c r="L19" s="8">
        <f>K19</f>
        <v>41</v>
      </c>
      <c r="M19" s="47"/>
    </row>
    <row r="20" spans="1:13" ht="12" customHeight="1">
      <c r="A20" s="49"/>
      <c r="B20" s="56"/>
      <c r="C20" s="33" t="s">
        <v>118</v>
      </c>
      <c r="D20" s="62"/>
      <c r="E20" s="6" t="s">
        <v>18</v>
      </c>
      <c r="F20" s="13"/>
      <c r="G20" s="7">
        <v>1</v>
      </c>
      <c r="H20" s="26">
        <v>1</v>
      </c>
      <c r="I20" s="26">
        <v>3</v>
      </c>
      <c r="J20" s="26">
        <v>34</v>
      </c>
      <c r="K20" s="26">
        <f t="shared" si="1"/>
        <v>37</v>
      </c>
      <c r="L20" s="8">
        <f>K20</f>
        <v>37</v>
      </c>
      <c r="M20" s="47"/>
    </row>
    <row r="21" spans="1:13">
      <c r="A21" s="49"/>
      <c r="B21" s="56"/>
      <c r="C21" s="33" t="s">
        <v>118</v>
      </c>
      <c r="D21" s="49" t="s">
        <v>19</v>
      </c>
      <c r="E21" s="65" t="s">
        <v>20</v>
      </c>
      <c r="F21" s="58"/>
      <c r="G21" s="66">
        <v>2</v>
      </c>
      <c r="H21" s="22">
        <v>1</v>
      </c>
      <c r="I21" s="22">
        <v>8</v>
      </c>
      <c r="J21" s="22">
        <v>45</v>
      </c>
      <c r="K21" s="26">
        <f t="shared" si="1"/>
        <v>53</v>
      </c>
      <c r="L21" s="59">
        <f>K21+K22</f>
        <v>101</v>
      </c>
      <c r="M21" s="47"/>
    </row>
    <row r="22" spans="1:13">
      <c r="A22" s="49"/>
      <c r="B22" s="56"/>
      <c r="C22" s="33" t="s">
        <v>118</v>
      </c>
      <c r="D22" s="49"/>
      <c r="E22" s="65"/>
      <c r="F22" s="58"/>
      <c r="G22" s="66"/>
      <c r="H22" s="22">
        <v>2</v>
      </c>
      <c r="I22" s="22">
        <v>10</v>
      </c>
      <c r="J22" s="22">
        <v>38</v>
      </c>
      <c r="K22" s="26">
        <f t="shared" si="1"/>
        <v>48</v>
      </c>
      <c r="L22" s="59"/>
      <c r="M22" s="47"/>
    </row>
    <row r="23" spans="1:13">
      <c r="A23" s="49"/>
      <c r="B23" s="56"/>
      <c r="C23" s="33" t="s">
        <v>118</v>
      </c>
      <c r="D23" s="49"/>
      <c r="E23" s="6" t="s">
        <v>21</v>
      </c>
      <c r="F23" s="13"/>
      <c r="G23" s="14">
        <v>1</v>
      </c>
      <c r="H23" s="14">
        <v>1</v>
      </c>
      <c r="I23" s="14">
        <v>4</v>
      </c>
      <c r="J23" s="14">
        <v>34</v>
      </c>
      <c r="K23" s="26">
        <f t="shared" si="1"/>
        <v>38</v>
      </c>
      <c r="L23" s="8">
        <f>K23</f>
        <v>38</v>
      </c>
      <c r="M23" s="48"/>
    </row>
    <row r="24" spans="1:13" s="10" customFormat="1">
      <c r="A24" s="50" t="s">
        <v>120</v>
      </c>
      <c r="B24" s="56" t="s">
        <v>22</v>
      </c>
      <c r="C24" s="33" t="s">
        <v>117</v>
      </c>
      <c r="D24" s="49" t="s">
        <v>13</v>
      </c>
      <c r="E24" s="57" t="s">
        <v>23</v>
      </c>
      <c r="F24" s="58"/>
      <c r="G24" s="58">
        <v>3</v>
      </c>
      <c r="H24" s="11">
        <v>1</v>
      </c>
      <c r="I24" s="11">
        <v>3</v>
      </c>
      <c r="J24" s="11">
        <v>22</v>
      </c>
      <c r="K24" s="26">
        <f t="shared" si="1"/>
        <v>25</v>
      </c>
      <c r="L24" s="59">
        <f>SUM(K24:K26)</f>
        <v>71</v>
      </c>
      <c r="M24" s="46">
        <v>865</v>
      </c>
    </row>
    <row r="25" spans="1:13" s="10" customFormat="1">
      <c r="A25" s="51"/>
      <c r="B25" s="56"/>
      <c r="C25" s="33" t="s">
        <v>117</v>
      </c>
      <c r="D25" s="49"/>
      <c r="E25" s="57"/>
      <c r="F25" s="58"/>
      <c r="G25" s="58"/>
      <c r="H25" s="11">
        <v>2</v>
      </c>
      <c r="I25" s="11">
        <v>4</v>
      </c>
      <c r="J25" s="11">
        <v>20</v>
      </c>
      <c r="K25" s="26">
        <f t="shared" si="1"/>
        <v>24</v>
      </c>
      <c r="L25" s="59"/>
      <c r="M25" s="47"/>
    </row>
    <row r="26" spans="1:13" s="10" customFormat="1">
      <c r="A26" s="51"/>
      <c r="B26" s="56"/>
      <c r="C26" s="33" t="s">
        <v>117</v>
      </c>
      <c r="D26" s="49"/>
      <c r="E26" s="57"/>
      <c r="F26" s="58"/>
      <c r="G26" s="58"/>
      <c r="H26" s="11">
        <v>3</v>
      </c>
      <c r="I26" s="11">
        <v>3</v>
      </c>
      <c r="J26" s="11">
        <v>19</v>
      </c>
      <c r="K26" s="26">
        <f t="shared" si="1"/>
        <v>22</v>
      </c>
      <c r="L26" s="59"/>
      <c r="M26" s="47"/>
    </row>
    <row r="27" spans="1:13" s="10" customFormat="1">
      <c r="A27" s="51"/>
      <c r="B27" s="56"/>
      <c r="C27" s="33" t="s">
        <v>117</v>
      </c>
      <c r="D27" s="49"/>
      <c r="E27" s="13" t="s">
        <v>24</v>
      </c>
      <c r="F27" s="13"/>
      <c r="G27" s="7">
        <v>1</v>
      </c>
      <c r="H27" s="26">
        <v>1</v>
      </c>
      <c r="I27" s="26">
        <v>7</v>
      </c>
      <c r="J27" s="26">
        <v>20</v>
      </c>
      <c r="K27" s="26">
        <f t="shared" si="1"/>
        <v>27</v>
      </c>
      <c r="L27" s="8">
        <f>K27</f>
        <v>27</v>
      </c>
      <c r="M27" s="47"/>
    </row>
    <row r="28" spans="1:13" s="10" customFormat="1">
      <c r="A28" s="51"/>
      <c r="B28" s="56"/>
      <c r="C28" s="33" t="s">
        <v>117</v>
      </c>
      <c r="D28" s="49"/>
      <c r="E28" s="63" t="s">
        <v>25</v>
      </c>
      <c r="F28" s="58"/>
      <c r="G28" s="58">
        <v>2</v>
      </c>
      <c r="H28" s="11">
        <v>1</v>
      </c>
      <c r="I28" s="11">
        <v>3</v>
      </c>
      <c r="J28" s="11">
        <v>26</v>
      </c>
      <c r="K28" s="26">
        <f t="shared" si="1"/>
        <v>29</v>
      </c>
      <c r="L28" s="59">
        <f>K28+K29</f>
        <v>57</v>
      </c>
      <c r="M28" s="47"/>
    </row>
    <row r="29" spans="1:13" s="10" customFormat="1">
      <c r="A29" s="51"/>
      <c r="B29" s="56"/>
      <c r="C29" s="33" t="s">
        <v>117</v>
      </c>
      <c r="D29" s="49"/>
      <c r="E29" s="63"/>
      <c r="F29" s="58"/>
      <c r="G29" s="58"/>
      <c r="H29" s="11">
        <v>2</v>
      </c>
      <c r="I29" s="11">
        <v>2</v>
      </c>
      <c r="J29" s="11">
        <v>26</v>
      </c>
      <c r="K29" s="26">
        <f t="shared" si="1"/>
        <v>28</v>
      </c>
      <c r="L29" s="59"/>
      <c r="M29" s="47"/>
    </row>
    <row r="30" spans="1:13" s="10" customFormat="1">
      <c r="A30" s="51"/>
      <c r="B30" s="56"/>
      <c r="C30" s="33" t="s">
        <v>117</v>
      </c>
      <c r="D30" s="49"/>
      <c r="E30" s="24" t="s">
        <v>26</v>
      </c>
      <c r="F30" s="12"/>
      <c r="G30" s="12">
        <v>1</v>
      </c>
      <c r="H30" s="11">
        <v>1</v>
      </c>
      <c r="I30" s="11">
        <v>3</v>
      </c>
      <c r="J30" s="11">
        <v>22</v>
      </c>
      <c r="K30" s="26">
        <f t="shared" si="1"/>
        <v>25</v>
      </c>
      <c r="L30" s="23">
        <f>K30</f>
        <v>25</v>
      </c>
      <c r="M30" s="47"/>
    </row>
    <row r="31" spans="1:13">
      <c r="A31" s="51"/>
      <c r="B31" s="56"/>
      <c r="C31" s="33" t="s">
        <v>117</v>
      </c>
      <c r="D31" s="49" t="s">
        <v>19</v>
      </c>
      <c r="E31" s="63" t="s">
        <v>27</v>
      </c>
      <c r="F31" s="63"/>
      <c r="G31" s="68">
        <v>2</v>
      </c>
      <c r="H31" s="14">
        <v>1</v>
      </c>
      <c r="I31" s="14">
        <v>3</v>
      </c>
      <c r="J31" s="14">
        <v>36</v>
      </c>
      <c r="K31" s="26">
        <f t="shared" si="1"/>
        <v>39</v>
      </c>
      <c r="L31" s="59">
        <f>K31+K32</f>
        <v>80</v>
      </c>
      <c r="M31" s="47"/>
    </row>
    <row r="32" spans="1:13">
      <c r="A32" s="51"/>
      <c r="B32" s="56"/>
      <c r="C32" s="33" t="s">
        <v>117</v>
      </c>
      <c r="D32" s="49"/>
      <c r="E32" s="63"/>
      <c r="F32" s="63"/>
      <c r="G32" s="68"/>
      <c r="H32" s="14">
        <v>2</v>
      </c>
      <c r="I32" s="14">
        <v>4</v>
      </c>
      <c r="J32" s="14">
        <v>37</v>
      </c>
      <c r="K32" s="26">
        <f t="shared" si="1"/>
        <v>41</v>
      </c>
      <c r="L32" s="59"/>
      <c r="M32" s="47"/>
    </row>
    <row r="33" spans="1:13" s="10" customFormat="1">
      <c r="A33" s="51"/>
      <c r="B33" s="56"/>
      <c r="C33" s="33" t="s">
        <v>117</v>
      </c>
      <c r="D33" s="49"/>
      <c r="E33" s="58" t="s">
        <v>28</v>
      </c>
      <c r="F33" s="58"/>
      <c r="G33" s="66">
        <v>2</v>
      </c>
      <c r="H33" s="22">
        <v>1</v>
      </c>
      <c r="I33" s="22">
        <v>2</v>
      </c>
      <c r="J33" s="22">
        <v>39</v>
      </c>
      <c r="K33" s="26">
        <f t="shared" si="1"/>
        <v>41</v>
      </c>
      <c r="L33" s="59">
        <f>K33+K34</f>
        <v>80</v>
      </c>
      <c r="M33" s="47"/>
    </row>
    <row r="34" spans="1:13" s="10" customFormat="1">
      <c r="A34" s="51"/>
      <c r="B34" s="56"/>
      <c r="C34" s="33" t="s">
        <v>117</v>
      </c>
      <c r="D34" s="49"/>
      <c r="E34" s="58"/>
      <c r="F34" s="58"/>
      <c r="G34" s="66"/>
      <c r="H34" s="22">
        <v>2</v>
      </c>
      <c r="I34" s="22">
        <v>2</v>
      </c>
      <c r="J34" s="22">
        <v>37</v>
      </c>
      <c r="K34" s="26">
        <f t="shared" si="1"/>
        <v>39</v>
      </c>
      <c r="L34" s="59"/>
      <c r="M34" s="47"/>
    </row>
    <row r="35" spans="1:13" ht="12.75">
      <c r="A35" s="51"/>
      <c r="B35" s="56"/>
      <c r="C35" s="33" t="s">
        <v>117</v>
      </c>
      <c r="D35" s="49"/>
      <c r="E35" s="13" t="s">
        <v>29</v>
      </c>
      <c r="F35" s="15"/>
      <c r="G35" s="14">
        <v>1</v>
      </c>
      <c r="H35" s="14">
        <v>1</v>
      </c>
      <c r="I35" s="14">
        <v>8</v>
      </c>
      <c r="J35" s="14">
        <v>31</v>
      </c>
      <c r="K35" s="26">
        <f t="shared" si="1"/>
        <v>39</v>
      </c>
      <c r="L35" s="8">
        <f>K35</f>
        <v>39</v>
      </c>
      <c r="M35" s="47"/>
    </row>
    <row r="36" spans="1:13">
      <c r="A36" s="51"/>
      <c r="B36" s="56" t="s">
        <v>22</v>
      </c>
      <c r="C36" s="33" t="s">
        <v>118</v>
      </c>
      <c r="D36" s="49" t="s">
        <v>13</v>
      </c>
      <c r="E36" s="65" t="s">
        <v>23</v>
      </c>
      <c r="F36" s="58"/>
      <c r="G36" s="58">
        <v>3</v>
      </c>
      <c r="H36" s="11">
        <v>1</v>
      </c>
      <c r="I36" s="11">
        <v>2</v>
      </c>
      <c r="J36" s="11">
        <v>23</v>
      </c>
      <c r="K36" s="26">
        <f t="shared" si="1"/>
        <v>25</v>
      </c>
      <c r="L36" s="71">
        <f>SUM(K36:K38)</f>
        <v>77</v>
      </c>
      <c r="M36" s="47"/>
    </row>
    <row r="37" spans="1:13">
      <c r="A37" s="51"/>
      <c r="B37" s="56"/>
      <c r="C37" s="33" t="s">
        <v>118</v>
      </c>
      <c r="D37" s="49"/>
      <c r="E37" s="65"/>
      <c r="F37" s="58"/>
      <c r="G37" s="58"/>
      <c r="H37" s="11">
        <v>2</v>
      </c>
      <c r="I37" s="11">
        <v>2</v>
      </c>
      <c r="J37" s="11">
        <v>24</v>
      </c>
      <c r="K37" s="26">
        <f t="shared" si="1"/>
        <v>26</v>
      </c>
      <c r="L37" s="71"/>
      <c r="M37" s="47"/>
    </row>
    <row r="38" spans="1:13">
      <c r="A38" s="51"/>
      <c r="B38" s="56"/>
      <c r="C38" s="33" t="s">
        <v>118</v>
      </c>
      <c r="D38" s="49"/>
      <c r="E38" s="65"/>
      <c r="F38" s="58"/>
      <c r="G38" s="58"/>
      <c r="H38" s="11">
        <v>3</v>
      </c>
      <c r="I38" s="11">
        <v>1</v>
      </c>
      <c r="J38" s="11">
        <v>25</v>
      </c>
      <c r="K38" s="26">
        <f t="shared" si="1"/>
        <v>26</v>
      </c>
      <c r="L38" s="71"/>
      <c r="M38" s="47"/>
    </row>
    <row r="39" spans="1:13">
      <c r="A39" s="51"/>
      <c r="B39" s="56"/>
      <c r="C39" s="33" t="s">
        <v>118</v>
      </c>
      <c r="D39" s="49"/>
      <c r="E39" s="13" t="s">
        <v>24</v>
      </c>
      <c r="F39" s="13"/>
      <c r="G39" s="7">
        <v>1</v>
      </c>
      <c r="H39" s="26">
        <v>1</v>
      </c>
      <c r="I39" s="26">
        <v>3</v>
      </c>
      <c r="J39" s="26">
        <v>28</v>
      </c>
      <c r="K39" s="26">
        <f t="shared" si="1"/>
        <v>31</v>
      </c>
      <c r="L39" s="8">
        <f>K39</f>
        <v>31</v>
      </c>
      <c r="M39" s="47"/>
    </row>
    <row r="40" spans="1:13">
      <c r="A40" s="51"/>
      <c r="B40" s="56"/>
      <c r="C40" s="33" t="s">
        <v>118</v>
      </c>
      <c r="D40" s="49"/>
      <c r="E40" s="58" t="s">
        <v>25</v>
      </c>
      <c r="F40" s="58"/>
      <c r="G40" s="58">
        <v>3</v>
      </c>
      <c r="H40" s="11">
        <v>1</v>
      </c>
      <c r="I40" s="11">
        <v>6</v>
      </c>
      <c r="J40" s="11">
        <v>36</v>
      </c>
      <c r="K40" s="26">
        <f t="shared" si="1"/>
        <v>42</v>
      </c>
      <c r="L40" s="71">
        <f>SUM(K40:K42)</f>
        <v>124</v>
      </c>
      <c r="M40" s="47"/>
    </row>
    <row r="41" spans="1:13">
      <c r="A41" s="51"/>
      <c r="B41" s="56"/>
      <c r="C41" s="33" t="s">
        <v>118</v>
      </c>
      <c r="D41" s="49"/>
      <c r="E41" s="58"/>
      <c r="F41" s="58"/>
      <c r="G41" s="58"/>
      <c r="H41" s="11">
        <v>2</v>
      </c>
      <c r="I41" s="11">
        <v>4</v>
      </c>
      <c r="J41" s="11">
        <v>37</v>
      </c>
      <c r="K41" s="26">
        <f t="shared" si="1"/>
        <v>41</v>
      </c>
      <c r="L41" s="71"/>
      <c r="M41" s="47"/>
    </row>
    <row r="42" spans="1:13">
      <c r="A42" s="51"/>
      <c r="B42" s="56"/>
      <c r="C42" s="33" t="s">
        <v>118</v>
      </c>
      <c r="D42" s="49"/>
      <c r="E42" s="58"/>
      <c r="F42" s="58"/>
      <c r="G42" s="58"/>
      <c r="H42" s="11">
        <v>3</v>
      </c>
      <c r="I42" s="11">
        <v>5</v>
      </c>
      <c r="J42" s="11">
        <v>36</v>
      </c>
      <c r="K42" s="26">
        <f t="shared" si="1"/>
        <v>41</v>
      </c>
      <c r="L42" s="71"/>
      <c r="M42" s="47"/>
    </row>
    <row r="43" spans="1:13">
      <c r="A43" s="51"/>
      <c r="B43" s="56"/>
      <c r="C43" s="33" t="s">
        <v>118</v>
      </c>
      <c r="D43" s="49" t="s">
        <v>19</v>
      </c>
      <c r="E43" s="63" t="s">
        <v>27</v>
      </c>
      <c r="F43" s="63"/>
      <c r="G43" s="68">
        <v>2</v>
      </c>
      <c r="H43" s="14">
        <v>1</v>
      </c>
      <c r="I43" s="14">
        <v>0</v>
      </c>
      <c r="J43" s="14">
        <v>44</v>
      </c>
      <c r="K43" s="26">
        <f t="shared" si="1"/>
        <v>44</v>
      </c>
      <c r="L43" s="59">
        <f>K43+K44</f>
        <v>88</v>
      </c>
      <c r="M43" s="47"/>
    </row>
    <row r="44" spans="1:13">
      <c r="A44" s="51"/>
      <c r="B44" s="56"/>
      <c r="C44" s="33" t="s">
        <v>118</v>
      </c>
      <c r="D44" s="49"/>
      <c r="E44" s="63"/>
      <c r="F44" s="63"/>
      <c r="G44" s="68"/>
      <c r="H44" s="14">
        <v>2</v>
      </c>
      <c r="I44" s="14">
        <v>4</v>
      </c>
      <c r="J44" s="14">
        <v>40</v>
      </c>
      <c r="K44" s="26">
        <f t="shared" si="1"/>
        <v>44</v>
      </c>
      <c r="L44" s="59"/>
      <c r="M44" s="47"/>
    </row>
    <row r="45" spans="1:13">
      <c r="A45" s="51"/>
      <c r="B45" s="56"/>
      <c r="C45" s="33" t="s">
        <v>118</v>
      </c>
      <c r="D45" s="49"/>
      <c r="E45" s="58" t="s">
        <v>28</v>
      </c>
      <c r="F45" s="58"/>
      <c r="G45" s="66">
        <v>3</v>
      </c>
      <c r="H45" s="22">
        <v>1</v>
      </c>
      <c r="I45" s="22">
        <v>2</v>
      </c>
      <c r="J45" s="22">
        <v>41</v>
      </c>
      <c r="K45" s="26">
        <f t="shared" si="1"/>
        <v>43</v>
      </c>
      <c r="L45" s="59">
        <f>SUM(K45:K47)</f>
        <v>129</v>
      </c>
      <c r="M45" s="47"/>
    </row>
    <row r="46" spans="1:13">
      <c r="A46" s="51"/>
      <c r="B46" s="56"/>
      <c r="C46" s="33" t="s">
        <v>118</v>
      </c>
      <c r="D46" s="49"/>
      <c r="E46" s="58"/>
      <c r="F46" s="58"/>
      <c r="G46" s="66"/>
      <c r="H46" s="22">
        <v>2</v>
      </c>
      <c r="I46" s="22">
        <v>1</v>
      </c>
      <c r="J46" s="22">
        <v>42</v>
      </c>
      <c r="K46" s="26">
        <f t="shared" si="1"/>
        <v>43</v>
      </c>
      <c r="L46" s="59"/>
      <c r="M46" s="47"/>
    </row>
    <row r="47" spans="1:13">
      <c r="A47" s="51"/>
      <c r="B47" s="56"/>
      <c r="C47" s="33" t="s">
        <v>118</v>
      </c>
      <c r="D47" s="49"/>
      <c r="E47" s="58"/>
      <c r="F47" s="58"/>
      <c r="G47" s="66"/>
      <c r="H47" s="22">
        <v>3</v>
      </c>
      <c r="I47" s="22">
        <v>5</v>
      </c>
      <c r="J47" s="22">
        <v>38</v>
      </c>
      <c r="K47" s="26">
        <f t="shared" ref="K47:K78" si="2">I47+J47</f>
        <v>43</v>
      </c>
      <c r="L47" s="59"/>
      <c r="M47" s="47"/>
    </row>
    <row r="48" spans="1:13" ht="12.75">
      <c r="A48" s="52"/>
      <c r="B48" s="56"/>
      <c r="C48" s="33" t="s">
        <v>118</v>
      </c>
      <c r="D48" s="49"/>
      <c r="E48" s="13" t="s">
        <v>29</v>
      </c>
      <c r="F48" s="15"/>
      <c r="G48" s="14">
        <v>1</v>
      </c>
      <c r="H48" s="14">
        <v>1</v>
      </c>
      <c r="I48" s="14">
        <v>9</v>
      </c>
      <c r="J48" s="14">
        <v>28</v>
      </c>
      <c r="K48" s="26">
        <f t="shared" si="2"/>
        <v>37</v>
      </c>
      <c r="L48" s="8">
        <f>K48</f>
        <v>37</v>
      </c>
      <c r="M48" s="48"/>
    </row>
    <row r="49" spans="1:13">
      <c r="A49" s="43" t="s">
        <v>121</v>
      </c>
      <c r="B49" s="56" t="s">
        <v>30</v>
      </c>
      <c r="C49" s="33" t="s">
        <v>117</v>
      </c>
      <c r="D49" s="49" t="s">
        <v>13</v>
      </c>
      <c r="E49" s="57" t="s">
        <v>31</v>
      </c>
      <c r="F49" s="70" t="s">
        <v>128</v>
      </c>
      <c r="G49" s="64">
        <v>5</v>
      </c>
      <c r="H49" s="26">
        <v>1</v>
      </c>
      <c r="I49" s="26">
        <v>31</v>
      </c>
      <c r="J49" s="26">
        <v>10</v>
      </c>
      <c r="K49" s="26">
        <f t="shared" si="2"/>
        <v>41</v>
      </c>
      <c r="L49" s="59">
        <f>SUM(K49:K53)</f>
        <v>211</v>
      </c>
      <c r="M49" s="46">
        <v>1068</v>
      </c>
    </row>
    <row r="50" spans="1:13">
      <c r="A50" s="44"/>
      <c r="B50" s="56"/>
      <c r="C50" s="33" t="s">
        <v>117</v>
      </c>
      <c r="D50" s="49"/>
      <c r="E50" s="57"/>
      <c r="F50" s="70"/>
      <c r="G50" s="64"/>
      <c r="H50" s="26">
        <v>2</v>
      </c>
      <c r="I50" s="26">
        <v>30</v>
      </c>
      <c r="J50" s="26">
        <v>11</v>
      </c>
      <c r="K50" s="26">
        <f t="shared" si="2"/>
        <v>41</v>
      </c>
      <c r="L50" s="59"/>
      <c r="M50" s="47"/>
    </row>
    <row r="51" spans="1:13">
      <c r="A51" s="44"/>
      <c r="B51" s="56"/>
      <c r="C51" s="33" t="s">
        <v>117</v>
      </c>
      <c r="D51" s="49"/>
      <c r="E51" s="57"/>
      <c r="F51" s="70"/>
      <c r="G51" s="64"/>
      <c r="H51" s="26">
        <v>3</v>
      </c>
      <c r="I51" s="26">
        <v>31</v>
      </c>
      <c r="J51" s="26">
        <v>12</v>
      </c>
      <c r="K51" s="26">
        <f t="shared" si="2"/>
        <v>43</v>
      </c>
      <c r="L51" s="59"/>
      <c r="M51" s="47"/>
    </row>
    <row r="52" spans="1:13" ht="12" customHeight="1">
      <c r="A52" s="44"/>
      <c r="B52" s="62"/>
      <c r="C52" s="33" t="s">
        <v>117</v>
      </c>
      <c r="D52" s="62"/>
      <c r="E52" s="69"/>
      <c r="F52" s="70"/>
      <c r="G52" s="64"/>
      <c r="H52" s="26">
        <v>4</v>
      </c>
      <c r="I52" s="26">
        <v>30</v>
      </c>
      <c r="J52" s="26">
        <v>12</v>
      </c>
      <c r="K52" s="26">
        <f t="shared" si="2"/>
        <v>42</v>
      </c>
      <c r="L52" s="81"/>
      <c r="M52" s="47"/>
    </row>
    <row r="53" spans="1:13" ht="12" customHeight="1">
      <c r="A53" s="44"/>
      <c r="B53" s="62"/>
      <c r="C53" s="33" t="s">
        <v>117</v>
      </c>
      <c r="D53" s="62"/>
      <c r="E53" s="69"/>
      <c r="F53" s="70"/>
      <c r="G53" s="64"/>
      <c r="H53" s="26">
        <v>5</v>
      </c>
      <c r="I53" s="26">
        <v>32</v>
      </c>
      <c r="J53" s="26">
        <v>12</v>
      </c>
      <c r="K53" s="26">
        <f t="shared" si="2"/>
        <v>44</v>
      </c>
      <c r="L53" s="81"/>
      <c r="M53" s="47"/>
    </row>
    <row r="54" spans="1:13" ht="12" customHeight="1">
      <c r="A54" s="44"/>
      <c r="B54" s="62"/>
      <c r="C54" s="33" t="s">
        <v>117</v>
      </c>
      <c r="D54" s="62"/>
      <c r="E54" s="75" t="s">
        <v>32</v>
      </c>
      <c r="F54" s="63"/>
      <c r="G54" s="64">
        <v>2</v>
      </c>
      <c r="H54" s="26">
        <v>1</v>
      </c>
      <c r="I54" s="26">
        <v>22</v>
      </c>
      <c r="J54" s="26">
        <v>7</v>
      </c>
      <c r="K54" s="26">
        <f t="shared" si="2"/>
        <v>29</v>
      </c>
      <c r="L54" s="82">
        <f>K54+K55</f>
        <v>58</v>
      </c>
      <c r="M54" s="47"/>
    </row>
    <row r="55" spans="1:13" ht="12" customHeight="1">
      <c r="A55" s="44"/>
      <c r="B55" s="62"/>
      <c r="C55" s="33" t="s">
        <v>117</v>
      </c>
      <c r="D55" s="62"/>
      <c r="E55" s="75"/>
      <c r="F55" s="63"/>
      <c r="G55" s="64"/>
      <c r="H55" s="26">
        <v>2</v>
      </c>
      <c r="I55" s="26">
        <v>23</v>
      </c>
      <c r="J55" s="26">
        <v>6</v>
      </c>
      <c r="K55" s="26">
        <f t="shared" si="2"/>
        <v>29</v>
      </c>
      <c r="L55" s="82"/>
      <c r="M55" s="47"/>
    </row>
    <row r="56" spans="1:13" ht="12" customHeight="1">
      <c r="A56" s="44"/>
      <c r="B56" s="62"/>
      <c r="C56" s="33" t="s">
        <v>117</v>
      </c>
      <c r="D56" s="62"/>
      <c r="E56" s="6" t="s">
        <v>33</v>
      </c>
      <c r="F56" s="13"/>
      <c r="G56" s="7">
        <v>1</v>
      </c>
      <c r="H56" s="26">
        <v>1</v>
      </c>
      <c r="I56" s="26">
        <v>6</v>
      </c>
      <c r="J56" s="26">
        <v>38</v>
      </c>
      <c r="K56" s="26">
        <f t="shared" si="2"/>
        <v>44</v>
      </c>
      <c r="L56" s="29">
        <f>K56</f>
        <v>44</v>
      </c>
      <c r="M56" s="47"/>
    </row>
    <row r="57" spans="1:13" ht="13.5">
      <c r="A57" s="44"/>
      <c r="B57" s="62"/>
      <c r="C57" s="33" t="s">
        <v>117</v>
      </c>
      <c r="D57" s="62"/>
      <c r="E57" s="6" t="s">
        <v>34</v>
      </c>
      <c r="F57" s="25"/>
      <c r="G57" s="18">
        <v>1</v>
      </c>
      <c r="H57" s="26">
        <v>1</v>
      </c>
      <c r="I57" s="26">
        <v>11</v>
      </c>
      <c r="J57" s="26">
        <v>34</v>
      </c>
      <c r="K57" s="26">
        <f t="shared" si="2"/>
        <v>45</v>
      </c>
      <c r="L57" s="29">
        <f>K57</f>
        <v>45</v>
      </c>
      <c r="M57" s="47"/>
    </row>
    <row r="58" spans="1:13" ht="12" customHeight="1">
      <c r="A58" s="44"/>
      <c r="B58" s="62"/>
      <c r="C58" s="33" t="s">
        <v>117</v>
      </c>
      <c r="D58" s="67" t="s">
        <v>19</v>
      </c>
      <c r="E58" s="13" t="s">
        <v>35</v>
      </c>
      <c r="F58" s="13"/>
      <c r="G58" s="14">
        <v>1</v>
      </c>
      <c r="H58" s="14">
        <v>1</v>
      </c>
      <c r="I58" s="14">
        <v>19</v>
      </c>
      <c r="J58" s="14">
        <v>37</v>
      </c>
      <c r="K58" s="26">
        <f t="shared" si="2"/>
        <v>56</v>
      </c>
      <c r="L58" s="29">
        <f>K58</f>
        <v>56</v>
      </c>
      <c r="M58" s="47"/>
    </row>
    <row r="59" spans="1:13" ht="12" customHeight="1">
      <c r="A59" s="44"/>
      <c r="B59" s="62"/>
      <c r="C59" s="33" t="s">
        <v>117</v>
      </c>
      <c r="D59" s="67"/>
      <c r="E59" s="63" t="s">
        <v>34</v>
      </c>
      <c r="F59" s="63"/>
      <c r="G59" s="68">
        <v>3</v>
      </c>
      <c r="H59" s="14">
        <v>1</v>
      </c>
      <c r="I59" s="14">
        <v>9</v>
      </c>
      <c r="J59" s="14">
        <v>39</v>
      </c>
      <c r="K59" s="26">
        <f t="shared" si="2"/>
        <v>48</v>
      </c>
      <c r="L59" s="59">
        <f>SUM(K59:K61)</f>
        <v>151</v>
      </c>
      <c r="M59" s="47"/>
    </row>
    <row r="60" spans="1:13" ht="12" customHeight="1">
      <c r="A60" s="44"/>
      <c r="B60" s="62"/>
      <c r="C60" s="33" t="s">
        <v>117</v>
      </c>
      <c r="D60" s="67"/>
      <c r="E60" s="63"/>
      <c r="F60" s="63"/>
      <c r="G60" s="68"/>
      <c r="H60" s="14">
        <v>2</v>
      </c>
      <c r="I60" s="14">
        <v>12</v>
      </c>
      <c r="J60" s="14">
        <v>40</v>
      </c>
      <c r="K60" s="26">
        <f t="shared" si="2"/>
        <v>52</v>
      </c>
      <c r="L60" s="59"/>
      <c r="M60" s="47"/>
    </row>
    <row r="61" spans="1:13" ht="12" customHeight="1">
      <c r="A61" s="44"/>
      <c r="B61" s="62"/>
      <c r="C61" s="33" t="s">
        <v>117</v>
      </c>
      <c r="D61" s="67"/>
      <c r="E61" s="63"/>
      <c r="F61" s="63"/>
      <c r="G61" s="68"/>
      <c r="H61" s="14">
        <v>3</v>
      </c>
      <c r="I61" s="14">
        <v>12</v>
      </c>
      <c r="J61" s="14">
        <v>39</v>
      </c>
      <c r="K61" s="26">
        <f t="shared" si="2"/>
        <v>51</v>
      </c>
      <c r="L61" s="59"/>
      <c r="M61" s="47"/>
    </row>
    <row r="62" spans="1:13">
      <c r="A62" s="44"/>
      <c r="B62" s="56" t="s">
        <v>30</v>
      </c>
      <c r="C62" s="33" t="s">
        <v>118</v>
      </c>
      <c r="D62" s="49" t="s">
        <v>13</v>
      </c>
      <c r="E62" s="57" t="s">
        <v>94</v>
      </c>
      <c r="F62" s="18"/>
      <c r="G62" s="64">
        <v>3</v>
      </c>
      <c r="H62" s="26">
        <v>1</v>
      </c>
      <c r="I62" s="26">
        <v>45</v>
      </c>
      <c r="J62" s="26">
        <v>15</v>
      </c>
      <c r="K62" s="26">
        <f t="shared" si="2"/>
        <v>60</v>
      </c>
      <c r="L62" s="71">
        <f>SUM(K62:K64)</f>
        <v>152</v>
      </c>
      <c r="M62" s="47"/>
    </row>
    <row r="63" spans="1:13" ht="12" customHeight="1">
      <c r="A63" s="44"/>
      <c r="B63" s="62"/>
      <c r="C63" s="33" t="s">
        <v>118</v>
      </c>
      <c r="D63" s="62"/>
      <c r="E63" s="62"/>
      <c r="F63" s="13" t="s">
        <v>95</v>
      </c>
      <c r="G63" s="64"/>
      <c r="H63" s="26">
        <v>2</v>
      </c>
      <c r="I63" s="26">
        <v>34</v>
      </c>
      <c r="J63" s="26">
        <v>14</v>
      </c>
      <c r="K63" s="26">
        <f t="shared" si="2"/>
        <v>48</v>
      </c>
      <c r="L63" s="71"/>
      <c r="M63" s="47"/>
    </row>
    <row r="64" spans="1:13" ht="12" customHeight="1">
      <c r="A64" s="44"/>
      <c r="B64" s="62"/>
      <c r="C64" s="33" t="s">
        <v>118</v>
      </c>
      <c r="D64" s="62"/>
      <c r="E64" s="62"/>
      <c r="F64" s="13" t="s">
        <v>96</v>
      </c>
      <c r="G64" s="64"/>
      <c r="H64" s="26">
        <v>3</v>
      </c>
      <c r="I64" s="26">
        <v>28</v>
      </c>
      <c r="J64" s="26">
        <v>16</v>
      </c>
      <c r="K64" s="26">
        <f t="shared" si="2"/>
        <v>44</v>
      </c>
      <c r="L64" s="71"/>
      <c r="M64" s="47"/>
    </row>
    <row r="65" spans="1:13" ht="12" customHeight="1">
      <c r="A65" s="44"/>
      <c r="B65" s="62"/>
      <c r="C65" s="33" t="s">
        <v>118</v>
      </c>
      <c r="D65" s="62"/>
      <c r="E65" s="6" t="s">
        <v>33</v>
      </c>
      <c r="F65" s="13"/>
      <c r="G65" s="7">
        <v>1</v>
      </c>
      <c r="H65" s="26">
        <v>1</v>
      </c>
      <c r="I65" s="26">
        <v>4</v>
      </c>
      <c r="J65" s="26">
        <v>35</v>
      </c>
      <c r="K65" s="26">
        <f t="shared" si="2"/>
        <v>39</v>
      </c>
      <c r="L65" s="8">
        <f>K65</f>
        <v>39</v>
      </c>
      <c r="M65" s="47"/>
    </row>
    <row r="66" spans="1:13" ht="12" customHeight="1">
      <c r="A66" s="44"/>
      <c r="B66" s="62"/>
      <c r="C66" s="33" t="s">
        <v>118</v>
      </c>
      <c r="D66" s="62"/>
      <c r="E66" s="57" t="s">
        <v>97</v>
      </c>
      <c r="F66" s="63"/>
      <c r="G66" s="64">
        <v>2</v>
      </c>
      <c r="H66" s="26">
        <v>1</v>
      </c>
      <c r="I66" s="26">
        <v>44</v>
      </c>
      <c r="J66" s="26">
        <v>9</v>
      </c>
      <c r="K66" s="26">
        <f t="shared" si="2"/>
        <v>53</v>
      </c>
      <c r="L66" s="59">
        <f>K66+K67</f>
        <v>108</v>
      </c>
      <c r="M66" s="47"/>
    </row>
    <row r="67" spans="1:13" ht="12" customHeight="1">
      <c r="A67" s="44"/>
      <c r="B67" s="62"/>
      <c r="C67" s="33" t="s">
        <v>118</v>
      </c>
      <c r="D67" s="62"/>
      <c r="E67" s="62"/>
      <c r="F67" s="62"/>
      <c r="G67" s="62"/>
      <c r="H67" s="26">
        <v>2</v>
      </c>
      <c r="I67" s="26">
        <v>40</v>
      </c>
      <c r="J67" s="26">
        <v>15</v>
      </c>
      <c r="K67" s="26">
        <f t="shared" si="2"/>
        <v>55</v>
      </c>
      <c r="L67" s="62"/>
      <c r="M67" s="47"/>
    </row>
    <row r="68" spans="1:13" ht="12" customHeight="1">
      <c r="A68" s="44"/>
      <c r="B68" s="62"/>
      <c r="C68" s="33" t="s">
        <v>118</v>
      </c>
      <c r="D68" s="62"/>
      <c r="E68" s="6" t="s">
        <v>98</v>
      </c>
      <c r="F68" s="7"/>
      <c r="G68" s="7">
        <v>1</v>
      </c>
      <c r="H68" s="26">
        <v>1</v>
      </c>
      <c r="I68" s="26">
        <v>36</v>
      </c>
      <c r="J68" s="26">
        <v>16</v>
      </c>
      <c r="K68" s="26">
        <f t="shared" si="2"/>
        <v>52</v>
      </c>
      <c r="L68" s="8">
        <f>K68</f>
        <v>52</v>
      </c>
      <c r="M68" s="47"/>
    </row>
    <row r="69" spans="1:13" ht="12" customHeight="1">
      <c r="A69" s="44"/>
      <c r="B69" s="62"/>
      <c r="C69" s="33" t="s">
        <v>118</v>
      </c>
      <c r="D69" s="67" t="s">
        <v>19</v>
      </c>
      <c r="E69" s="13" t="s">
        <v>35</v>
      </c>
      <c r="F69" s="13"/>
      <c r="G69" s="14">
        <v>1</v>
      </c>
      <c r="H69" s="14">
        <v>1</v>
      </c>
      <c r="I69" s="14">
        <v>23</v>
      </c>
      <c r="J69" s="14">
        <v>25</v>
      </c>
      <c r="K69" s="26">
        <f t="shared" si="2"/>
        <v>48</v>
      </c>
      <c r="L69" s="8">
        <f>K69</f>
        <v>48</v>
      </c>
      <c r="M69" s="47"/>
    </row>
    <row r="70" spans="1:13" ht="12" customHeight="1">
      <c r="A70" s="44"/>
      <c r="B70" s="62"/>
      <c r="C70" s="33" t="s">
        <v>118</v>
      </c>
      <c r="D70" s="67"/>
      <c r="E70" s="63" t="s">
        <v>34</v>
      </c>
      <c r="F70" s="63"/>
      <c r="G70" s="68">
        <v>2</v>
      </c>
      <c r="H70" s="14">
        <v>1</v>
      </c>
      <c r="I70" s="14">
        <v>13</v>
      </c>
      <c r="J70" s="14">
        <v>39</v>
      </c>
      <c r="K70" s="26">
        <f t="shared" si="2"/>
        <v>52</v>
      </c>
      <c r="L70" s="59">
        <f>K70+K71</f>
        <v>104</v>
      </c>
      <c r="M70" s="47"/>
    </row>
    <row r="71" spans="1:13" ht="12" customHeight="1">
      <c r="A71" s="45"/>
      <c r="B71" s="62"/>
      <c r="C71" s="33" t="s">
        <v>118</v>
      </c>
      <c r="D71" s="67"/>
      <c r="E71" s="63"/>
      <c r="F71" s="63"/>
      <c r="G71" s="68"/>
      <c r="H71" s="14">
        <v>2</v>
      </c>
      <c r="I71" s="14">
        <v>14</v>
      </c>
      <c r="J71" s="14">
        <v>38</v>
      </c>
      <c r="K71" s="26">
        <f t="shared" si="2"/>
        <v>52</v>
      </c>
      <c r="L71" s="62"/>
      <c r="M71" s="48"/>
    </row>
    <row r="72" spans="1:13">
      <c r="A72" s="43" t="s">
        <v>122</v>
      </c>
      <c r="B72" s="56" t="s">
        <v>36</v>
      </c>
      <c r="C72" s="33" t="s">
        <v>117</v>
      </c>
      <c r="D72" s="49" t="s">
        <v>13</v>
      </c>
      <c r="E72" s="57" t="s">
        <v>37</v>
      </c>
      <c r="F72" s="80" t="s">
        <v>38</v>
      </c>
      <c r="G72" s="64">
        <v>2</v>
      </c>
      <c r="H72" s="26">
        <v>1</v>
      </c>
      <c r="I72" s="26">
        <v>11</v>
      </c>
      <c r="J72" s="26">
        <v>32</v>
      </c>
      <c r="K72" s="26">
        <f t="shared" si="2"/>
        <v>43</v>
      </c>
      <c r="L72" s="59">
        <f>K72+K73</f>
        <v>91</v>
      </c>
      <c r="M72" s="46">
        <v>810</v>
      </c>
    </row>
    <row r="73" spans="1:13">
      <c r="A73" s="44"/>
      <c r="B73" s="56"/>
      <c r="C73" s="33" t="s">
        <v>117</v>
      </c>
      <c r="D73" s="49"/>
      <c r="E73" s="57"/>
      <c r="F73" s="58"/>
      <c r="G73" s="64"/>
      <c r="H73" s="26">
        <v>2</v>
      </c>
      <c r="I73" s="26">
        <v>15</v>
      </c>
      <c r="J73" s="26">
        <v>33</v>
      </c>
      <c r="K73" s="26">
        <f t="shared" si="2"/>
        <v>48</v>
      </c>
      <c r="L73" s="59"/>
      <c r="M73" s="47"/>
    </row>
    <row r="74" spans="1:13">
      <c r="A74" s="44"/>
      <c r="B74" s="56"/>
      <c r="C74" s="33" t="s">
        <v>117</v>
      </c>
      <c r="D74" s="49"/>
      <c r="E74" s="6" t="s">
        <v>39</v>
      </c>
      <c r="F74" s="13"/>
      <c r="G74" s="7">
        <v>1</v>
      </c>
      <c r="H74" s="26">
        <v>1</v>
      </c>
      <c r="I74" s="26">
        <v>16</v>
      </c>
      <c r="J74" s="26">
        <v>29</v>
      </c>
      <c r="K74" s="26">
        <f t="shared" si="2"/>
        <v>45</v>
      </c>
      <c r="L74" s="8">
        <f>K74</f>
        <v>45</v>
      </c>
      <c r="M74" s="47"/>
    </row>
    <row r="75" spans="1:13">
      <c r="A75" s="44"/>
      <c r="B75" s="56"/>
      <c r="C75" s="33" t="s">
        <v>117</v>
      </c>
      <c r="D75" s="49"/>
      <c r="E75" s="6" t="s">
        <v>40</v>
      </c>
      <c r="F75" s="13"/>
      <c r="G75" s="7">
        <v>1</v>
      </c>
      <c r="H75" s="26">
        <v>1</v>
      </c>
      <c r="I75" s="26">
        <v>10</v>
      </c>
      <c r="J75" s="26">
        <v>34</v>
      </c>
      <c r="K75" s="26">
        <f t="shared" si="2"/>
        <v>44</v>
      </c>
      <c r="L75" s="8">
        <f>K75</f>
        <v>44</v>
      </c>
      <c r="M75" s="47"/>
    </row>
    <row r="76" spans="1:13">
      <c r="A76" s="44"/>
      <c r="B76" s="56"/>
      <c r="C76" s="33" t="s">
        <v>117</v>
      </c>
      <c r="D76" s="49"/>
      <c r="E76" s="57" t="s">
        <v>41</v>
      </c>
      <c r="F76" s="64"/>
      <c r="G76" s="64">
        <v>2</v>
      </c>
      <c r="H76" s="26">
        <v>1</v>
      </c>
      <c r="I76" s="26">
        <v>10</v>
      </c>
      <c r="J76" s="26">
        <v>33</v>
      </c>
      <c r="K76" s="26">
        <f t="shared" si="2"/>
        <v>43</v>
      </c>
      <c r="L76" s="59">
        <f>K76+K77</f>
        <v>83</v>
      </c>
      <c r="M76" s="47"/>
    </row>
    <row r="77" spans="1:13">
      <c r="A77" s="44"/>
      <c r="B77" s="56"/>
      <c r="C77" s="33" t="s">
        <v>117</v>
      </c>
      <c r="D77" s="49"/>
      <c r="E77" s="57"/>
      <c r="F77" s="64"/>
      <c r="G77" s="64"/>
      <c r="H77" s="26">
        <v>2</v>
      </c>
      <c r="I77" s="26">
        <v>8</v>
      </c>
      <c r="J77" s="26">
        <v>32</v>
      </c>
      <c r="K77" s="26">
        <f t="shared" si="2"/>
        <v>40</v>
      </c>
      <c r="L77" s="59"/>
      <c r="M77" s="47"/>
    </row>
    <row r="78" spans="1:13">
      <c r="A78" s="44"/>
      <c r="B78" s="56" t="s">
        <v>36</v>
      </c>
      <c r="C78" s="33" t="s">
        <v>118</v>
      </c>
      <c r="D78" s="49" t="s">
        <v>13</v>
      </c>
      <c r="E78" s="6" t="s">
        <v>99</v>
      </c>
      <c r="F78" s="13"/>
      <c r="G78" s="7">
        <v>1</v>
      </c>
      <c r="H78" s="26">
        <v>1</v>
      </c>
      <c r="I78" s="26">
        <v>14</v>
      </c>
      <c r="J78" s="26">
        <v>48</v>
      </c>
      <c r="K78" s="26">
        <f t="shared" si="2"/>
        <v>62</v>
      </c>
      <c r="L78" s="8">
        <f>K78</f>
        <v>62</v>
      </c>
      <c r="M78" s="47"/>
    </row>
    <row r="79" spans="1:13">
      <c r="A79" s="44"/>
      <c r="B79" s="56"/>
      <c r="C79" s="33" t="s">
        <v>118</v>
      </c>
      <c r="D79" s="49"/>
      <c r="E79" s="6" t="s">
        <v>39</v>
      </c>
      <c r="F79" s="13"/>
      <c r="G79" s="7">
        <v>1</v>
      </c>
      <c r="H79" s="26">
        <v>1</v>
      </c>
      <c r="I79" s="26">
        <v>17</v>
      </c>
      <c r="J79" s="26">
        <v>24</v>
      </c>
      <c r="K79" s="26">
        <f t="shared" ref="K79:K121" si="3">I79+J79</f>
        <v>41</v>
      </c>
      <c r="L79" s="8">
        <f>K79</f>
        <v>41</v>
      </c>
      <c r="M79" s="47"/>
    </row>
    <row r="80" spans="1:13">
      <c r="A80" s="44"/>
      <c r="B80" s="56"/>
      <c r="C80" s="33" t="s">
        <v>118</v>
      </c>
      <c r="D80" s="49"/>
      <c r="E80" s="6" t="s">
        <v>100</v>
      </c>
      <c r="F80" s="13"/>
      <c r="G80" s="7">
        <v>1</v>
      </c>
      <c r="H80" s="26">
        <v>1</v>
      </c>
      <c r="I80" s="26">
        <v>27</v>
      </c>
      <c r="J80" s="26">
        <v>15</v>
      </c>
      <c r="K80" s="26">
        <f t="shared" si="3"/>
        <v>42</v>
      </c>
      <c r="L80" s="8">
        <f>K80</f>
        <v>42</v>
      </c>
      <c r="M80" s="47"/>
    </row>
    <row r="81" spans="1:13">
      <c r="A81" s="44"/>
      <c r="B81" s="56"/>
      <c r="C81" s="33" t="s">
        <v>118</v>
      </c>
      <c r="D81" s="49"/>
      <c r="E81" s="6" t="s">
        <v>40</v>
      </c>
      <c r="F81" s="13"/>
      <c r="G81" s="7">
        <v>1</v>
      </c>
      <c r="H81" s="26">
        <v>1</v>
      </c>
      <c r="I81" s="26">
        <v>21</v>
      </c>
      <c r="J81" s="26">
        <v>21</v>
      </c>
      <c r="K81" s="26">
        <f t="shared" si="3"/>
        <v>42</v>
      </c>
      <c r="L81" s="8">
        <f>K81</f>
        <v>42</v>
      </c>
      <c r="M81" s="47"/>
    </row>
    <row r="82" spans="1:13">
      <c r="A82" s="44"/>
      <c r="B82" s="56"/>
      <c r="C82" s="33" t="s">
        <v>118</v>
      </c>
      <c r="D82" s="49"/>
      <c r="E82" s="57" t="s">
        <v>41</v>
      </c>
      <c r="F82" s="64"/>
      <c r="G82" s="64">
        <v>3</v>
      </c>
      <c r="H82" s="26">
        <v>1</v>
      </c>
      <c r="I82" s="26">
        <v>11</v>
      </c>
      <c r="J82" s="26">
        <v>25</v>
      </c>
      <c r="K82" s="26">
        <f t="shared" si="3"/>
        <v>36</v>
      </c>
      <c r="L82" s="59">
        <f>SUM(K82:K84)</f>
        <v>108</v>
      </c>
      <c r="M82" s="47"/>
    </row>
    <row r="83" spans="1:13">
      <c r="A83" s="44"/>
      <c r="B83" s="56"/>
      <c r="C83" s="33" t="s">
        <v>118</v>
      </c>
      <c r="D83" s="49"/>
      <c r="E83" s="57"/>
      <c r="F83" s="64"/>
      <c r="G83" s="64"/>
      <c r="H83" s="26">
        <v>2</v>
      </c>
      <c r="I83" s="26">
        <v>9</v>
      </c>
      <c r="J83" s="26">
        <v>28</v>
      </c>
      <c r="K83" s="26">
        <f t="shared" si="3"/>
        <v>37</v>
      </c>
      <c r="L83" s="59"/>
      <c r="M83" s="47"/>
    </row>
    <row r="84" spans="1:13">
      <c r="A84" s="44"/>
      <c r="B84" s="56"/>
      <c r="C84" s="33" t="s">
        <v>118</v>
      </c>
      <c r="D84" s="49"/>
      <c r="E84" s="57"/>
      <c r="F84" s="7" t="s">
        <v>101</v>
      </c>
      <c r="G84" s="64"/>
      <c r="H84" s="26">
        <v>3</v>
      </c>
      <c r="I84" s="26">
        <v>8</v>
      </c>
      <c r="J84" s="26">
        <v>27</v>
      </c>
      <c r="K84" s="26">
        <f t="shared" si="3"/>
        <v>35</v>
      </c>
      <c r="L84" s="59"/>
      <c r="M84" s="47"/>
    </row>
    <row r="85" spans="1:13">
      <c r="A85" s="44"/>
      <c r="B85" s="56"/>
      <c r="C85" s="33" t="s">
        <v>118</v>
      </c>
      <c r="D85" s="18" t="s">
        <v>19</v>
      </c>
      <c r="E85" s="6" t="s">
        <v>102</v>
      </c>
      <c r="F85" s="7"/>
      <c r="G85" s="14">
        <v>1</v>
      </c>
      <c r="H85" s="14">
        <v>1</v>
      </c>
      <c r="I85" s="14">
        <v>6</v>
      </c>
      <c r="J85" s="14">
        <v>22</v>
      </c>
      <c r="K85" s="26">
        <f t="shared" si="3"/>
        <v>28</v>
      </c>
      <c r="L85" s="8">
        <f t="shared" ref="L85:L90" si="4">K85</f>
        <v>28</v>
      </c>
      <c r="M85" s="47"/>
    </row>
    <row r="86" spans="1:13" s="10" customFormat="1">
      <c r="A86" s="44"/>
      <c r="B86" s="77" t="s">
        <v>89</v>
      </c>
      <c r="C86" s="33" t="s">
        <v>117</v>
      </c>
      <c r="D86" s="49" t="s">
        <v>13</v>
      </c>
      <c r="E86" s="30" t="s">
        <v>90</v>
      </c>
      <c r="F86" s="31"/>
      <c r="G86" s="32">
        <v>1</v>
      </c>
      <c r="H86" s="11">
        <v>1</v>
      </c>
      <c r="I86" s="11">
        <v>49</v>
      </c>
      <c r="J86" s="11">
        <v>16</v>
      </c>
      <c r="K86" s="26">
        <f>I86+J86</f>
        <v>65</v>
      </c>
      <c r="L86" s="36">
        <f t="shared" si="4"/>
        <v>65</v>
      </c>
      <c r="M86" s="47"/>
    </row>
    <row r="87" spans="1:13">
      <c r="A87" s="44"/>
      <c r="B87" s="77"/>
      <c r="C87" s="33" t="s">
        <v>117</v>
      </c>
      <c r="D87" s="49"/>
      <c r="E87" s="33" t="s">
        <v>91</v>
      </c>
      <c r="F87" s="34"/>
      <c r="G87" s="35">
        <v>1</v>
      </c>
      <c r="H87" s="18">
        <v>1</v>
      </c>
      <c r="I87" s="18">
        <v>34</v>
      </c>
      <c r="J87" s="18">
        <v>11</v>
      </c>
      <c r="K87" s="26">
        <f>I87+J87</f>
        <v>45</v>
      </c>
      <c r="L87" s="36">
        <f t="shared" si="4"/>
        <v>45</v>
      </c>
      <c r="M87" s="47"/>
    </row>
    <row r="88" spans="1:13">
      <c r="A88" s="44"/>
      <c r="B88" s="77" t="s">
        <v>89</v>
      </c>
      <c r="C88" s="33" t="s">
        <v>118</v>
      </c>
      <c r="D88" s="49" t="s">
        <v>13</v>
      </c>
      <c r="E88" s="30" t="s">
        <v>90</v>
      </c>
      <c r="F88" s="31"/>
      <c r="G88" s="32">
        <v>1</v>
      </c>
      <c r="H88" s="11">
        <v>1</v>
      </c>
      <c r="I88" s="38">
        <v>49</v>
      </c>
      <c r="J88" s="11">
        <v>23</v>
      </c>
      <c r="K88" s="26">
        <f>I88+J88</f>
        <v>72</v>
      </c>
      <c r="L88" s="8">
        <f t="shared" si="4"/>
        <v>72</v>
      </c>
      <c r="M88" s="47"/>
    </row>
    <row r="89" spans="1:13">
      <c r="A89" s="45"/>
      <c r="B89" s="77"/>
      <c r="C89" s="33" t="s">
        <v>118</v>
      </c>
      <c r="D89" s="49"/>
      <c r="E89" s="33" t="s">
        <v>91</v>
      </c>
      <c r="F89" s="34"/>
      <c r="G89" s="35">
        <v>1</v>
      </c>
      <c r="H89" s="18">
        <v>1</v>
      </c>
      <c r="I89" s="18">
        <v>30</v>
      </c>
      <c r="J89" s="18">
        <v>12</v>
      </c>
      <c r="K89" s="26">
        <f>I89+J89</f>
        <v>42</v>
      </c>
      <c r="L89" s="8">
        <f t="shared" si="4"/>
        <v>42</v>
      </c>
      <c r="M89" s="48"/>
    </row>
    <row r="90" spans="1:13" s="16" customFormat="1">
      <c r="A90" s="53" t="s">
        <v>123</v>
      </c>
      <c r="B90" s="56" t="s">
        <v>42</v>
      </c>
      <c r="C90" s="33" t="s">
        <v>117</v>
      </c>
      <c r="D90" s="49" t="s">
        <v>13</v>
      </c>
      <c r="E90" s="18" t="s">
        <v>43</v>
      </c>
      <c r="F90" s="14"/>
      <c r="G90" s="26">
        <v>1</v>
      </c>
      <c r="H90" s="26">
        <v>1</v>
      </c>
      <c r="I90" s="26">
        <v>13</v>
      </c>
      <c r="J90" s="26">
        <v>36</v>
      </c>
      <c r="K90" s="26">
        <f t="shared" si="3"/>
        <v>49</v>
      </c>
      <c r="L90" s="36">
        <f t="shared" si="4"/>
        <v>49</v>
      </c>
      <c r="M90" s="46">
        <v>925</v>
      </c>
    </row>
    <row r="91" spans="1:13" s="19" customFormat="1">
      <c r="A91" s="54"/>
      <c r="B91" s="56"/>
      <c r="C91" s="33" t="s">
        <v>117</v>
      </c>
      <c r="D91" s="49"/>
      <c r="E91" s="72" t="s">
        <v>44</v>
      </c>
      <c r="F91" s="17"/>
      <c r="G91" s="59">
        <v>2</v>
      </c>
      <c r="H91" s="18">
        <v>1</v>
      </c>
      <c r="I91" s="18">
        <v>13</v>
      </c>
      <c r="J91" s="18">
        <v>35</v>
      </c>
      <c r="K91" s="26">
        <f t="shared" si="3"/>
        <v>48</v>
      </c>
      <c r="L91" s="59">
        <f>K91+K92</f>
        <v>88</v>
      </c>
      <c r="M91" s="47"/>
    </row>
    <row r="92" spans="1:13" s="19" customFormat="1">
      <c r="A92" s="54"/>
      <c r="B92" s="56"/>
      <c r="C92" s="33" t="s">
        <v>117</v>
      </c>
      <c r="D92" s="49"/>
      <c r="E92" s="72"/>
      <c r="F92" s="17" t="s">
        <v>45</v>
      </c>
      <c r="G92" s="59"/>
      <c r="H92" s="18">
        <v>2</v>
      </c>
      <c r="I92" s="18">
        <v>13</v>
      </c>
      <c r="J92" s="18">
        <v>27</v>
      </c>
      <c r="K92" s="26">
        <f t="shared" si="3"/>
        <v>40</v>
      </c>
      <c r="L92" s="59"/>
      <c r="M92" s="47"/>
    </row>
    <row r="93" spans="1:13" s="19" customFormat="1">
      <c r="A93" s="54"/>
      <c r="B93" s="56"/>
      <c r="C93" s="33" t="s">
        <v>117</v>
      </c>
      <c r="D93" s="49"/>
      <c r="E93" s="9" t="s">
        <v>46</v>
      </c>
      <c r="F93" s="6"/>
      <c r="G93" s="20">
        <v>1</v>
      </c>
      <c r="H93" s="26">
        <v>1</v>
      </c>
      <c r="I93" s="18">
        <v>9</v>
      </c>
      <c r="J93" s="18">
        <v>34</v>
      </c>
      <c r="K93" s="26">
        <f t="shared" si="3"/>
        <v>43</v>
      </c>
      <c r="L93" s="36">
        <f>K93</f>
        <v>43</v>
      </c>
      <c r="M93" s="47"/>
    </row>
    <row r="94" spans="1:13" s="19" customFormat="1">
      <c r="A94" s="54"/>
      <c r="B94" s="56"/>
      <c r="C94" s="33" t="s">
        <v>117</v>
      </c>
      <c r="D94" s="49"/>
      <c r="E94" s="9" t="s">
        <v>47</v>
      </c>
      <c r="F94" s="6"/>
      <c r="G94" s="8">
        <v>1</v>
      </c>
      <c r="H94" s="18">
        <v>1</v>
      </c>
      <c r="I94" s="18">
        <v>3</v>
      </c>
      <c r="J94" s="18">
        <v>42</v>
      </c>
      <c r="K94" s="26">
        <f t="shared" si="3"/>
        <v>45</v>
      </c>
      <c r="L94" s="36">
        <f>K94</f>
        <v>45</v>
      </c>
      <c r="M94" s="47"/>
    </row>
    <row r="95" spans="1:13">
      <c r="A95" s="54"/>
      <c r="B95" s="56"/>
      <c r="C95" s="33" t="s">
        <v>117</v>
      </c>
      <c r="D95" s="49"/>
      <c r="E95" s="57" t="s">
        <v>48</v>
      </c>
      <c r="F95" s="57"/>
      <c r="G95" s="73">
        <v>3</v>
      </c>
      <c r="H95" s="26">
        <v>1</v>
      </c>
      <c r="I95" s="26">
        <v>6</v>
      </c>
      <c r="J95" s="26">
        <v>33</v>
      </c>
      <c r="K95" s="26">
        <f t="shared" si="3"/>
        <v>39</v>
      </c>
      <c r="L95" s="59">
        <f>SUM(K95:K97)</f>
        <v>118</v>
      </c>
      <c r="M95" s="47"/>
    </row>
    <row r="96" spans="1:13">
      <c r="A96" s="54"/>
      <c r="B96" s="56"/>
      <c r="C96" s="33" t="s">
        <v>117</v>
      </c>
      <c r="D96" s="49"/>
      <c r="E96" s="57"/>
      <c r="F96" s="57"/>
      <c r="G96" s="74"/>
      <c r="H96" s="26">
        <v>2</v>
      </c>
      <c r="I96" s="26">
        <v>5</v>
      </c>
      <c r="J96" s="26">
        <v>34</v>
      </c>
      <c r="K96" s="26">
        <f t="shared" si="3"/>
        <v>39</v>
      </c>
      <c r="L96" s="59"/>
      <c r="M96" s="47"/>
    </row>
    <row r="97" spans="1:13">
      <c r="A97" s="54"/>
      <c r="B97" s="56"/>
      <c r="C97" s="33" t="s">
        <v>117</v>
      </c>
      <c r="D97" s="49"/>
      <c r="E97" s="57"/>
      <c r="F97" s="57"/>
      <c r="G97" s="74"/>
      <c r="H97" s="26">
        <v>3</v>
      </c>
      <c r="I97" s="26">
        <v>7</v>
      </c>
      <c r="J97" s="26">
        <v>33</v>
      </c>
      <c r="K97" s="26">
        <f t="shared" si="3"/>
        <v>40</v>
      </c>
      <c r="L97" s="59"/>
      <c r="M97" s="47"/>
    </row>
    <row r="98" spans="1:13" s="10" customFormat="1">
      <c r="A98" s="54"/>
      <c r="B98" s="56"/>
      <c r="C98" s="33" t="s">
        <v>117</v>
      </c>
      <c r="D98" s="67" t="s">
        <v>19</v>
      </c>
      <c r="E98" s="58" t="s">
        <v>49</v>
      </c>
      <c r="F98" s="58" t="s">
        <v>50</v>
      </c>
      <c r="G98" s="66">
        <v>4</v>
      </c>
      <c r="H98" s="22">
        <v>1</v>
      </c>
      <c r="I98" s="22">
        <v>4</v>
      </c>
      <c r="J98" s="22">
        <v>45</v>
      </c>
      <c r="K98" s="26">
        <f t="shared" si="3"/>
        <v>49</v>
      </c>
      <c r="L98" s="71">
        <f>SUM(K98:K101)</f>
        <v>198</v>
      </c>
      <c r="M98" s="47"/>
    </row>
    <row r="99" spans="1:13" s="10" customFormat="1">
      <c r="A99" s="54"/>
      <c r="B99" s="56"/>
      <c r="C99" s="33" t="s">
        <v>117</v>
      </c>
      <c r="D99" s="67"/>
      <c r="E99" s="58"/>
      <c r="F99" s="58"/>
      <c r="G99" s="66"/>
      <c r="H99" s="22">
        <v>2</v>
      </c>
      <c r="I99" s="22">
        <v>5</v>
      </c>
      <c r="J99" s="22">
        <v>44</v>
      </c>
      <c r="K99" s="26">
        <f t="shared" si="3"/>
        <v>49</v>
      </c>
      <c r="L99" s="71"/>
      <c r="M99" s="47"/>
    </row>
    <row r="100" spans="1:13" s="10" customFormat="1">
      <c r="A100" s="54"/>
      <c r="B100" s="56"/>
      <c r="C100" s="33" t="s">
        <v>117</v>
      </c>
      <c r="D100" s="67"/>
      <c r="E100" s="58"/>
      <c r="F100" s="58"/>
      <c r="G100" s="66"/>
      <c r="H100" s="22">
        <v>3</v>
      </c>
      <c r="I100" s="22">
        <v>5</v>
      </c>
      <c r="J100" s="22">
        <v>45</v>
      </c>
      <c r="K100" s="26">
        <f t="shared" si="3"/>
        <v>50</v>
      </c>
      <c r="L100" s="71"/>
      <c r="M100" s="47"/>
    </row>
    <row r="101" spans="1:13" s="10" customFormat="1">
      <c r="A101" s="54"/>
      <c r="B101" s="56"/>
      <c r="C101" s="33" t="s">
        <v>117</v>
      </c>
      <c r="D101" s="67"/>
      <c r="E101" s="65"/>
      <c r="F101" s="58"/>
      <c r="G101" s="58"/>
      <c r="H101" s="11">
        <v>4</v>
      </c>
      <c r="I101" s="11">
        <v>5</v>
      </c>
      <c r="J101" s="11">
        <v>45</v>
      </c>
      <c r="K101" s="26">
        <f t="shared" si="3"/>
        <v>50</v>
      </c>
      <c r="L101" s="71"/>
      <c r="M101" s="47"/>
    </row>
    <row r="102" spans="1:13" s="10" customFormat="1">
      <c r="A102" s="54"/>
      <c r="B102" s="56"/>
      <c r="C102" s="33" t="s">
        <v>117</v>
      </c>
      <c r="D102" s="67"/>
      <c r="E102" s="58" t="s">
        <v>51</v>
      </c>
      <c r="F102" s="58"/>
      <c r="G102" s="66">
        <v>2</v>
      </c>
      <c r="H102" s="22">
        <v>1</v>
      </c>
      <c r="I102" s="22">
        <v>2</v>
      </c>
      <c r="J102" s="22">
        <v>39</v>
      </c>
      <c r="K102" s="26">
        <f t="shared" si="3"/>
        <v>41</v>
      </c>
      <c r="L102" s="59">
        <f>K102+K103</f>
        <v>83</v>
      </c>
      <c r="M102" s="47"/>
    </row>
    <row r="103" spans="1:13" s="10" customFormat="1">
      <c r="A103" s="54"/>
      <c r="B103" s="56"/>
      <c r="C103" s="33" t="s">
        <v>117</v>
      </c>
      <c r="D103" s="67"/>
      <c r="E103" s="58"/>
      <c r="F103" s="58"/>
      <c r="G103" s="66"/>
      <c r="H103" s="22">
        <v>2</v>
      </c>
      <c r="I103" s="22">
        <v>2</v>
      </c>
      <c r="J103" s="22">
        <v>40</v>
      </c>
      <c r="K103" s="26">
        <f t="shared" si="3"/>
        <v>42</v>
      </c>
      <c r="L103" s="59"/>
      <c r="M103" s="47"/>
    </row>
    <row r="104" spans="1:13" s="10" customFormat="1">
      <c r="A104" s="54"/>
      <c r="B104" s="77" t="s">
        <v>82</v>
      </c>
      <c r="C104" s="33" t="s">
        <v>117</v>
      </c>
      <c r="D104" s="75" t="s">
        <v>13</v>
      </c>
      <c r="E104" s="65" t="s">
        <v>83</v>
      </c>
      <c r="F104" s="12"/>
      <c r="G104" s="58">
        <v>2</v>
      </c>
      <c r="H104" s="11">
        <v>1</v>
      </c>
      <c r="I104" s="11">
        <v>20</v>
      </c>
      <c r="J104" s="11">
        <v>19</v>
      </c>
      <c r="K104" s="26">
        <f t="shared" ref="K104:K110" si="5">I104+J104</f>
        <v>39</v>
      </c>
      <c r="L104" s="59">
        <f>K104+K105</f>
        <v>80</v>
      </c>
      <c r="M104" s="47"/>
    </row>
    <row r="105" spans="1:13" s="10" customFormat="1">
      <c r="A105" s="54"/>
      <c r="B105" s="77"/>
      <c r="C105" s="33" t="s">
        <v>117</v>
      </c>
      <c r="D105" s="75"/>
      <c r="E105" s="65"/>
      <c r="F105" s="12" t="s">
        <v>84</v>
      </c>
      <c r="G105" s="58"/>
      <c r="H105" s="11">
        <v>2</v>
      </c>
      <c r="I105" s="11">
        <v>32</v>
      </c>
      <c r="J105" s="11">
        <v>9</v>
      </c>
      <c r="K105" s="26">
        <f t="shared" si="5"/>
        <v>41</v>
      </c>
      <c r="L105" s="59"/>
      <c r="M105" s="47"/>
    </row>
    <row r="106" spans="1:13" s="10" customFormat="1">
      <c r="A106" s="54"/>
      <c r="B106" s="77"/>
      <c r="C106" s="33" t="s">
        <v>117</v>
      </c>
      <c r="D106" s="75"/>
      <c r="E106" s="24" t="s">
        <v>85</v>
      </c>
      <c r="F106" s="12"/>
      <c r="G106" s="12">
        <v>1</v>
      </c>
      <c r="H106" s="11">
        <v>1</v>
      </c>
      <c r="I106" s="11">
        <v>31</v>
      </c>
      <c r="J106" s="11">
        <v>7</v>
      </c>
      <c r="K106" s="26">
        <f t="shared" si="5"/>
        <v>38</v>
      </c>
      <c r="L106" s="36">
        <f>K106</f>
        <v>38</v>
      </c>
      <c r="M106" s="47"/>
    </row>
    <row r="107" spans="1:13" s="10" customFormat="1">
      <c r="A107" s="54"/>
      <c r="B107" s="77"/>
      <c r="C107" s="33" t="s">
        <v>117</v>
      </c>
      <c r="D107" s="75"/>
      <c r="E107" s="24" t="s">
        <v>86</v>
      </c>
      <c r="F107" s="12"/>
      <c r="G107" s="12">
        <v>1</v>
      </c>
      <c r="H107" s="11">
        <v>1</v>
      </c>
      <c r="I107" s="11">
        <v>28</v>
      </c>
      <c r="J107" s="11">
        <v>12</v>
      </c>
      <c r="K107" s="26">
        <f t="shared" si="5"/>
        <v>40</v>
      </c>
      <c r="L107" s="36">
        <f>K107</f>
        <v>40</v>
      </c>
      <c r="M107" s="47"/>
    </row>
    <row r="108" spans="1:13" s="10" customFormat="1">
      <c r="A108" s="54"/>
      <c r="B108" s="77"/>
      <c r="C108" s="33" t="s">
        <v>117</v>
      </c>
      <c r="D108" s="83" t="s">
        <v>19</v>
      </c>
      <c r="E108" s="12" t="s">
        <v>87</v>
      </c>
      <c r="F108" s="12" t="s">
        <v>50</v>
      </c>
      <c r="G108" s="22">
        <v>1</v>
      </c>
      <c r="H108" s="22">
        <v>1</v>
      </c>
      <c r="I108" s="22">
        <v>23</v>
      </c>
      <c r="J108" s="22">
        <v>18</v>
      </c>
      <c r="K108" s="26">
        <f t="shared" si="5"/>
        <v>41</v>
      </c>
      <c r="L108" s="36">
        <f>K108</f>
        <v>41</v>
      </c>
      <c r="M108" s="47"/>
    </row>
    <row r="109" spans="1:13" s="10" customFormat="1">
      <c r="A109" s="54"/>
      <c r="B109" s="77"/>
      <c r="C109" s="33" t="s">
        <v>117</v>
      </c>
      <c r="D109" s="83"/>
      <c r="E109" s="58" t="s">
        <v>88</v>
      </c>
      <c r="F109" s="58"/>
      <c r="G109" s="66">
        <v>2</v>
      </c>
      <c r="H109" s="22">
        <v>1</v>
      </c>
      <c r="I109" s="22">
        <v>15</v>
      </c>
      <c r="J109" s="22">
        <v>36</v>
      </c>
      <c r="K109" s="26">
        <f t="shared" si="5"/>
        <v>51</v>
      </c>
      <c r="L109" s="59">
        <f>K109+K110</f>
        <v>102</v>
      </c>
      <c r="M109" s="47"/>
    </row>
    <row r="110" spans="1:13" s="10" customFormat="1">
      <c r="A110" s="55"/>
      <c r="B110" s="77"/>
      <c r="C110" s="33" t="s">
        <v>117</v>
      </c>
      <c r="D110" s="83"/>
      <c r="E110" s="58"/>
      <c r="F110" s="58"/>
      <c r="G110" s="66"/>
      <c r="H110" s="22">
        <v>2</v>
      </c>
      <c r="I110" s="22">
        <v>16</v>
      </c>
      <c r="J110" s="22">
        <v>35</v>
      </c>
      <c r="K110" s="26">
        <f t="shared" si="5"/>
        <v>51</v>
      </c>
      <c r="L110" s="59"/>
      <c r="M110" s="48"/>
    </row>
    <row r="111" spans="1:13">
      <c r="A111" s="43" t="s">
        <v>124</v>
      </c>
      <c r="B111" s="56" t="s">
        <v>42</v>
      </c>
      <c r="C111" s="33" t="s">
        <v>118</v>
      </c>
      <c r="D111" s="49" t="s">
        <v>13</v>
      </c>
      <c r="E111" s="57" t="s">
        <v>48</v>
      </c>
      <c r="F111" s="57"/>
      <c r="G111" s="73">
        <v>4</v>
      </c>
      <c r="H111" s="26">
        <v>1</v>
      </c>
      <c r="I111" s="26">
        <v>7</v>
      </c>
      <c r="J111" s="26">
        <v>31</v>
      </c>
      <c r="K111" s="26">
        <f t="shared" si="3"/>
        <v>38</v>
      </c>
      <c r="L111" s="71">
        <f>SUM(K111:K114)</f>
        <v>159</v>
      </c>
      <c r="M111" s="46">
        <v>1036</v>
      </c>
    </row>
    <row r="112" spans="1:13">
      <c r="A112" s="44"/>
      <c r="B112" s="56"/>
      <c r="C112" s="33" t="s">
        <v>118</v>
      </c>
      <c r="D112" s="49"/>
      <c r="E112" s="57"/>
      <c r="F112" s="57"/>
      <c r="G112" s="73"/>
      <c r="H112" s="26">
        <v>2</v>
      </c>
      <c r="I112" s="26">
        <v>8</v>
      </c>
      <c r="J112" s="26">
        <v>30</v>
      </c>
      <c r="K112" s="26">
        <f t="shared" si="3"/>
        <v>38</v>
      </c>
      <c r="L112" s="71"/>
      <c r="M112" s="47"/>
    </row>
    <row r="113" spans="1:13">
      <c r="A113" s="44"/>
      <c r="B113" s="56"/>
      <c r="C113" s="33" t="s">
        <v>118</v>
      </c>
      <c r="D113" s="49"/>
      <c r="E113" s="57"/>
      <c r="F113" s="57"/>
      <c r="G113" s="73"/>
      <c r="H113" s="26">
        <v>3</v>
      </c>
      <c r="I113" s="26">
        <v>7</v>
      </c>
      <c r="J113" s="26">
        <v>31</v>
      </c>
      <c r="K113" s="26">
        <f t="shared" si="3"/>
        <v>38</v>
      </c>
      <c r="L113" s="71"/>
      <c r="M113" s="47"/>
    </row>
    <row r="114" spans="1:13">
      <c r="A114" s="44"/>
      <c r="B114" s="56"/>
      <c r="C114" s="33" t="s">
        <v>118</v>
      </c>
      <c r="D114" s="49"/>
      <c r="E114" s="57"/>
      <c r="F114" s="57"/>
      <c r="G114" s="73"/>
      <c r="H114" s="26">
        <v>4</v>
      </c>
      <c r="I114" s="26">
        <v>8</v>
      </c>
      <c r="J114" s="26">
        <v>37</v>
      </c>
      <c r="K114" s="26">
        <f t="shared" si="3"/>
        <v>45</v>
      </c>
      <c r="L114" s="71"/>
      <c r="M114" s="47"/>
    </row>
    <row r="115" spans="1:13">
      <c r="A115" s="44"/>
      <c r="B115" s="56"/>
      <c r="C115" s="33" t="s">
        <v>118</v>
      </c>
      <c r="D115" s="49"/>
      <c r="E115" s="18" t="s">
        <v>43</v>
      </c>
      <c r="F115" s="14"/>
      <c r="G115" s="26">
        <v>1</v>
      </c>
      <c r="H115" s="26">
        <v>1</v>
      </c>
      <c r="I115" s="26">
        <v>9</v>
      </c>
      <c r="J115" s="26">
        <v>16</v>
      </c>
      <c r="K115" s="26">
        <f t="shared" si="3"/>
        <v>25</v>
      </c>
      <c r="L115" s="8">
        <f>K115</f>
        <v>25</v>
      </c>
      <c r="M115" s="47"/>
    </row>
    <row r="116" spans="1:13">
      <c r="A116" s="44"/>
      <c r="B116" s="56"/>
      <c r="C116" s="33" t="s">
        <v>118</v>
      </c>
      <c r="D116" s="49"/>
      <c r="E116" s="49" t="s">
        <v>44</v>
      </c>
      <c r="F116" s="26"/>
      <c r="G116" s="79">
        <v>2</v>
      </c>
      <c r="H116" s="26">
        <v>1</v>
      </c>
      <c r="I116" s="26">
        <v>15</v>
      </c>
      <c r="J116" s="26">
        <v>48</v>
      </c>
      <c r="K116" s="26">
        <f t="shared" si="3"/>
        <v>63</v>
      </c>
      <c r="L116" s="59">
        <f>K116+K117</f>
        <v>102</v>
      </c>
      <c r="M116" s="47"/>
    </row>
    <row r="117" spans="1:13">
      <c r="A117" s="44"/>
      <c r="B117" s="56"/>
      <c r="C117" s="33" t="s">
        <v>118</v>
      </c>
      <c r="D117" s="49"/>
      <c r="E117" s="49"/>
      <c r="F117" s="6" t="s">
        <v>45</v>
      </c>
      <c r="G117" s="79"/>
      <c r="H117" s="18">
        <v>2</v>
      </c>
      <c r="I117" s="18">
        <v>14</v>
      </c>
      <c r="J117" s="18">
        <v>25</v>
      </c>
      <c r="K117" s="26">
        <f t="shared" si="3"/>
        <v>39</v>
      </c>
      <c r="L117" s="59"/>
      <c r="M117" s="47"/>
    </row>
    <row r="118" spans="1:13">
      <c r="A118" s="44"/>
      <c r="B118" s="56"/>
      <c r="C118" s="33" t="s">
        <v>118</v>
      </c>
      <c r="D118" s="49"/>
      <c r="E118" s="9" t="s">
        <v>46</v>
      </c>
      <c r="F118" s="6"/>
      <c r="G118" s="20">
        <v>1</v>
      </c>
      <c r="H118" s="26">
        <v>1</v>
      </c>
      <c r="I118" s="26">
        <v>7</v>
      </c>
      <c r="J118" s="26">
        <v>25</v>
      </c>
      <c r="K118" s="26">
        <f t="shared" si="3"/>
        <v>32</v>
      </c>
      <c r="L118" s="8">
        <f>K118</f>
        <v>32</v>
      </c>
      <c r="M118" s="47"/>
    </row>
    <row r="119" spans="1:13">
      <c r="A119" s="44"/>
      <c r="B119" s="56"/>
      <c r="C119" s="33" t="s">
        <v>118</v>
      </c>
      <c r="D119" s="49"/>
      <c r="E119" s="9" t="s">
        <v>47</v>
      </c>
      <c r="F119" s="6"/>
      <c r="G119" s="8">
        <v>1</v>
      </c>
      <c r="H119" s="18">
        <v>1</v>
      </c>
      <c r="I119" s="18">
        <v>9</v>
      </c>
      <c r="J119" s="18">
        <v>29</v>
      </c>
      <c r="K119" s="26">
        <f t="shared" si="3"/>
        <v>38</v>
      </c>
      <c r="L119" s="8">
        <f>K119</f>
        <v>38</v>
      </c>
      <c r="M119" s="47"/>
    </row>
    <row r="120" spans="1:13">
      <c r="A120" s="44"/>
      <c r="B120" s="56"/>
      <c r="C120" s="33" t="s">
        <v>118</v>
      </c>
      <c r="D120" s="67" t="s">
        <v>19</v>
      </c>
      <c r="E120" s="58" t="s">
        <v>49</v>
      </c>
      <c r="F120" s="58" t="s">
        <v>50</v>
      </c>
      <c r="G120" s="66">
        <v>4</v>
      </c>
      <c r="H120" s="22">
        <v>1</v>
      </c>
      <c r="I120" s="22">
        <v>6</v>
      </c>
      <c r="J120" s="22">
        <v>44</v>
      </c>
      <c r="K120" s="26">
        <f t="shared" si="3"/>
        <v>50</v>
      </c>
      <c r="L120" s="71">
        <f>SUM(K120:K123)</f>
        <v>203</v>
      </c>
      <c r="M120" s="47"/>
    </row>
    <row r="121" spans="1:13">
      <c r="A121" s="44"/>
      <c r="B121" s="56"/>
      <c r="C121" s="33" t="s">
        <v>118</v>
      </c>
      <c r="D121" s="67"/>
      <c r="E121" s="58"/>
      <c r="F121" s="58"/>
      <c r="G121" s="66"/>
      <c r="H121" s="22">
        <v>2</v>
      </c>
      <c r="I121" s="22">
        <v>7</v>
      </c>
      <c r="J121" s="22">
        <v>44</v>
      </c>
      <c r="K121" s="26">
        <f t="shared" si="3"/>
        <v>51</v>
      </c>
      <c r="L121" s="71"/>
      <c r="M121" s="47"/>
    </row>
    <row r="122" spans="1:13">
      <c r="A122" s="44"/>
      <c r="B122" s="56"/>
      <c r="C122" s="33" t="s">
        <v>118</v>
      </c>
      <c r="D122" s="67"/>
      <c r="E122" s="58"/>
      <c r="F122" s="58"/>
      <c r="G122" s="66"/>
      <c r="H122" s="22">
        <v>3</v>
      </c>
      <c r="I122" s="22">
        <v>5</v>
      </c>
      <c r="J122" s="22">
        <v>45</v>
      </c>
      <c r="K122" s="26">
        <f t="shared" ref="K122:K127" si="6">I122+J122</f>
        <v>50</v>
      </c>
      <c r="L122" s="71"/>
      <c r="M122" s="47"/>
    </row>
    <row r="123" spans="1:13">
      <c r="A123" s="44"/>
      <c r="B123" s="56"/>
      <c r="C123" s="33" t="s">
        <v>118</v>
      </c>
      <c r="D123" s="67"/>
      <c r="E123" s="65"/>
      <c r="F123" s="58"/>
      <c r="G123" s="58"/>
      <c r="H123" s="11">
        <v>4</v>
      </c>
      <c r="I123" s="11">
        <v>4</v>
      </c>
      <c r="J123" s="11">
        <v>48</v>
      </c>
      <c r="K123" s="26">
        <f t="shared" si="6"/>
        <v>52</v>
      </c>
      <c r="L123" s="71"/>
      <c r="M123" s="47"/>
    </row>
    <row r="124" spans="1:13">
      <c r="A124" s="44"/>
      <c r="B124" s="56"/>
      <c r="C124" s="33" t="s">
        <v>118</v>
      </c>
      <c r="D124" s="67"/>
      <c r="E124" s="58" t="s">
        <v>51</v>
      </c>
      <c r="F124" s="58"/>
      <c r="G124" s="66">
        <v>2</v>
      </c>
      <c r="H124" s="22">
        <v>1</v>
      </c>
      <c r="I124" s="22">
        <v>2</v>
      </c>
      <c r="J124" s="22">
        <v>33</v>
      </c>
      <c r="K124" s="26">
        <f t="shared" si="6"/>
        <v>35</v>
      </c>
      <c r="L124" s="59">
        <f>K124+K125</f>
        <v>74</v>
      </c>
      <c r="M124" s="47"/>
    </row>
    <row r="125" spans="1:13">
      <c r="A125" s="44"/>
      <c r="B125" s="56"/>
      <c r="C125" s="33" t="s">
        <v>118</v>
      </c>
      <c r="D125" s="67"/>
      <c r="E125" s="58"/>
      <c r="F125" s="58"/>
      <c r="G125" s="66"/>
      <c r="H125" s="22">
        <v>2</v>
      </c>
      <c r="I125" s="22">
        <v>3</v>
      </c>
      <c r="J125" s="22">
        <v>36</v>
      </c>
      <c r="K125" s="26">
        <f t="shared" si="6"/>
        <v>39</v>
      </c>
      <c r="L125" s="59"/>
      <c r="M125" s="47"/>
    </row>
    <row r="126" spans="1:13">
      <c r="A126" s="44"/>
      <c r="B126" s="56"/>
      <c r="C126" s="33" t="s">
        <v>118</v>
      </c>
      <c r="D126" s="67"/>
      <c r="E126" s="13" t="s">
        <v>47</v>
      </c>
      <c r="F126" s="13"/>
      <c r="G126" s="14">
        <v>1</v>
      </c>
      <c r="H126" s="14">
        <v>1</v>
      </c>
      <c r="I126" s="14">
        <v>2</v>
      </c>
      <c r="J126" s="14">
        <v>37</v>
      </c>
      <c r="K126" s="26">
        <f t="shared" si="6"/>
        <v>39</v>
      </c>
      <c r="L126" s="8">
        <f>K126</f>
        <v>39</v>
      </c>
      <c r="M126" s="47"/>
    </row>
    <row r="127" spans="1:13">
      <c r="A127" s="44"/>
      <c r="B127" s="56"/>
      <c r="C127" s="33" t="s">
        <v>118</v>
      </c>
      <c r="D127" s="67"/>
      <c r="E127" s="13" t="s">
        <v>103</v>
      </c>
      <c r="F127" s="13"/>
      <c r="G127" s="14">
        <v>1</v>
      </c>
      <c r="H127" s="14">
        <v>1</v>
      </c>
      <c r="I127" s="14">
        <v>7</v>
      </c>
      <c r="J127" s="14">
        <v>11</v>
      </c>
      <c r="K127" s="26">
        <f t="shared" si="6"/>
        <v>18</v>
      </c>
      <c r="L127" s="8">
        <f>K127</f>
        <v>18</v>
      </c>
      <c r="M127" s="47"/>
    </row>
    <row r="128" spans="1:13">
      <c r="A128" s="44"/>
      <c r="B128" s="77" t="s">
        <v>82</v>
      </c>
      <c r="C128" s="33" t="s">
        <v>118</v>
      </c>
      <c r="D128" s="75" t="s">
        <v>13</v>
      </c>
      <c r="E128" s="65" t="s">
        <v>83</v>
      </c>
      <c r="F128" s="12"/>
      <c r="G128" s="58">
        <v>2</v>
      </c>
      <c r="H128" s="11">
        <v>1</v>
      </c>
      <c r="I128" s="11">
        <v>18</v>
      </c>
      <c r="J128" s="11">
        <v>18</v>
      </c>
      <c r="K128" s="26">
        <f t="shared" ref="K128:K135" si="7">I128+J128</f>
        <v>36</v>
      </c>
      <c r="L128" s="59">
        <f>K128+K129</f>
        <v>65</v>
      </c>
      <c r="M128" s="47"/>
    </row>
    <row r="129" spans="1:13">
      <c r="A129" s="44"/>
      <c r="B129" s="77"/>
      <c r="C129" s="33" t="s">
        <v>118</v>
      </c>
      <c r="D129" s="75"/>
      <c r="E129" s="65"/>
      <c r="F129" s="12" t="s">
        <v>84</v>
      </c>
      <c r="G129" s="58"/>
      <c r="H129" s="11">
        <v>2</v>
      </c>
      <c r="I129" s="11">
        <v>20</v>
      </c>
      <c r="J129" s="11">
        <v>9</v>
      </c>
      <c r="K129" s="26">
        <f t="shared" si="7"/>
        <v>29</v>
      </c>
      <c r="L129" s="59"/>
      <c r="M129" s="47"/>
    </row>
    <row r="130" spans="1:13">
      <c r="A130" s="44"/>
      <c r="B130" s="77"/>
      <c r="C130" s="33" t="s">
        <v>118</v>
      </c>
      <c r="D130" s="75"/>
      <c r="E130" s="24" t="s">
        <v>85</v>
      </c>
      <c r="F130" s="12"/>
      <c r="G130" s="12">
        <v>1</v>
      </c>
      <c r="H130" s="11">
        <v>1</v>
      </c>
      <c r="I130" s="11">
        <v>36</v>
      </c>
      <c r="J130" s="11">
        <v>8</v>
      </c>
      <c r="K130" s="26">
        <f t="shared" si="7"/>
        <v>44</v>
      </c>
      <c r="L130" s="8">
        <f>K130</f>
        <v>44</v>
      </c>
      <c r="M130" s="47"/>
    </row>
    <row r="131" spans="1:13">
      <c r="A131" s="44"/>
      <c r="B131" s="77"/>
      <c r="C131" s="33" t="s">
        <v>118</v>
      </c>
      <c r="D131" s="75"/>
      <c r="E131" s="24" t="s">
        <v>86</v>
      </c>
      <c r="F131" s="12"/>
      <c r="G131" s="12">
        <v>1</v>
      </c>
      <c r="H131" s="11">
        <v>1</v>
      </c>
      <c r="I131" s="11">
        <v>27</v>
      </c>
      <c r="J131" s="11">
        <v>9</v>
      </c>
      <c r="K131" s="26">
        <f t="shared" si="7"/>
        <v>36</v>
      </c>
      <c r="L131" s="8">
        <f>K131</f>
        <v>36</v>
      </c>
      <c r="M131" s="47"/>
    </row>
    <row r="132" spans="1:13">
      <c r="A132" s="44"/>
      <c r="B132" s="77"/>
      <c r="C132" s="33" t="s">
        <v>118</v>
      </c>
      <c r="D132" s="83" t="s">
        <v>19</v>
      </c>
      <c r="E132" s="12" t="s">
        <v>114</v>
      </c>
      <c r="F132" s="12" t="s">
        <v>50</v>
      </c>
      <c r="G132" s="22">
        <v>1</v>
      </c>
      <c r="H132" s="22">
        <v>1</v>
      </c>
      <c r="I132" s="22">
        <v>7</v>
      </c>
      <c r="J132" s="22">
        <v>3</v>
      </c>
      <c r="K132" s="26">
        <f t="shared" si="7"/>
        <v>10</v>
      </c>
      <c r="L132" s="8">
        <f>K132</f>
        <v>10</v>
      </c>
      <c r="M132" s="47"/>
    </row>
    <row r="133" spans="1:13">
      <c r="A133" s="44"/>
      <c r="B133" s="77"/>
      <c r="C133" s="33" t="s">
        <v>118</v>
      </c>
      <c r="D133" s="83"/>
      <c r="E133" s="12" t="s">
        <v>115</v>
      </c>
      <c r="F133" s="12" t="s">
        <v>50</v>
      </c>
      <c r="G133" s="22">
        <v>1</v>
      </c>
      <c r="H133" s="22">
        <v>1</v>
      </c>
      <c r="I133" s="22">
        <v>25</v>
      </c>
      <c r="J133" s="22">
        <v>4</v>
      </c>
      <c r="K133" s="26">
        <f t="shared" si="7"/>
        <v>29</v>
      </c>
      <c r="L133" s="8">
        <f>K133</f>
        <v>29</v>
      </c>
      <c r="M133" s="47"/>
    </row>
    <row r="134" spans="1:13">
      <c r="A134" s="44"/>
      <c r="B134" s="77"/>
      <c r="C134" s="33" t="s">
        <v>118</v>
      </c>
      <c r="D134" s="83"/>
      <c r="E134" s="58" t="s">
        <v>88</v>
      </c>
      <c r="F134" s="58"/>
      <c r="G134" s="66">
        <v>2</v>
      </c>
      <c r="H134" s="22">
        <v>1</v>
      </c>
      <c r="I134" s="22">
        <v>16</v>
      </c>
      <c r="J134" s="22">
        <v>17</v>
      </c>
      <c r="K134" s="26">
        <f t="shared" si="7"/>
        <v>33</v>
      </c>
      <c r="L134" s="59">
        <f>K134+K135</f>
        <v>67</v>
      </c>
      <c r="M134" s="47"/>
    </row>
    <row r="135" spans="1:13" ht="12.75" customHeight="1">
      <c r="A135" s="44"/>
      <c r="B135" s="77"/>
      <c r="C135" s="33" t="s">
        <v>118</v>
      </c>
      <c r="D135" s="83"/>
      <c r="E135" s="58"/>
      <c r="F135" s="58"/>
      <c r="G135" s="66"/>
      <c r="H135" s="22">
        <v>2</v>
      </c>
      <c r="I135" s="22">
        <v>20</v>
      </c>
      <c r="J135" s="22">
        <v>14</v>
      </c>
      <c r="K135" s="26">
        <f t="shared" si="7"/>
        <v>34</v>
      </c>
      <c r="L135" s="59"/>
      <c r="M135" s="47"/>
    </row>
    <row r="136" spans="1:13" ht="24">
      <c r="A136" s="44"/>
      <c r="B136" s="33" t="s">
        <v>92</v>
      </c>
      <c r="C136" s="33" t="s">
        <v>117</v>
      </c>
      <c r="D136" s="18" t="s">
        <v>13</v>
      </c>
      <c r="E136" s="6" t="s">
        <v>93</v>
      </c>
      <c r="F136" s="6"/>
      <c r="G136" s="20">
        <v>1</v>
      </c>
      <c r="H136" s="26">
        <v>1</v>
      </c>
      <c r="I136" s="26">
        <v>5</v>
      </c>
      <c r="J136" s="26">
        <v>45</v>
      </c>
      <c r="K136" s="26">
        <f t="shared" ref="K136" si="8">I136+J136</f>
        <v>50</v>
      </c>
      <c r="L136" s="36">
        <f t="shared" ref="L136:L137" si="9">K136</f>
        <v>50</v>
      </c>
      <c r="M136" s="47"/>
    </row>
    <row r="137" spans="1:13" ht="24">
      <c r="A137" s="45"/>
      <c r="B137" s="33" t="s">
        <v>92</v>
      </c>
      <c r="C137" s="33" t="s">
        <v>118</v>
      </c>
      <c r="D137" s="18" t="s">
        <v>13</v>
      </c>
      <c r="E137" s="6" t="s">
        <v>93</v>
      </c>
      <c r="F137" s="6"/>
      <c r="G137" s="20">
        <v>1</v>
      </c>
      <c r="H137" s="26">
        <v>1</v>
      </c>
      <c r="I137" s="26">
        <v>5</v>
      </c>
      <c r="J137" s="26">
        <v>40</v>
      </c>
      <c r="K137" s="26">
        <f>I137+J137</f>
        <v>45</v>
      </c>
      <c r="L137" s="8">
        <f t="shared" si="9"/>
        <v>45</v>
      </c>
      <c r="M137" s="48"/>
    </row>
    <row r="138" spans="1:13">
      <c r="A138" s="43" t="s">
        <v>126</v>
      </c>
      <c r="B138" s="56" t="s">
        <v>61</v>
      </c>
      <c r="C138" s="33" t="s">
        <v>117</v>
      </c>
      <c r="D138" s="49" t="s">
        <v>13</v>
      </c>
      <c r="E138" s="18" t="s">
        <v>62</v>
      </c>
      <c r="F138" s="18"/>
      <c r="G138" s="18">
        <v>1</v>
      </c>
      <c r="H138" s="26">
        <v>1</v>
      </c>
      <c r="I138" s="26">
        <v>22</v>
      </c>
      <c r="J138" s="26">
        <v>19</v>
      </c>
      <c r="K138" s="26">
        <f t="shared" ref="K138:K165" si="10">I138+J138</f>
        <v>41</v>
      </c>
      <c r="L138" s="36">
        <f>K138</f>
        <v>41</v>
      </c>
      <c r="M138" s="46">
        <v>822</v>
      </c>
    </row>
    <row r="139" spans="1:13" s="10" customFormat="1">
      <c r="A139" s="44"/>
      <c r="B139" s="56"/>
      <c r="C139" s="33" t="s">
        <v>117</v>
      </c>
      <c r="D139" s="49"/>
      <c r="E139" s="24" t="s">
        <v>63</v>
      </c>
      <c r="F139" s="24"/>
      <c r="G139" s="12">
        <v>1</v>
      </c>
      <c r="H139" s="11">
        <v>1</v>
      </c>
      <c r="I139" s="11">
        <v>39</v>
      </c>
      <c r="J139" s="11">
        <v>12</v>
      </c>
      <c r="K139" s="26">
        <f t="shared" si="10"/>
        <v>51</v>
      </c>
      <c r="L139" s="36">
        <f t="shared" ref="L139:L147" si="11">K139</f>
        <v>51</v>
      </c>
      <c r="M139" s="47"/>
    </row>
    <row r="140" spans="1:13" s="10" customFormat="1">
      <c r="A140" s="44"/>
      <c r="B140" s="56"/>
      <c r="C140" s="33" t="s">
        <v>117</v>
      </c>
      <c r="D140" s="49"/>
      <c r="E140" s="77" t="s">
        <v>64</v>
      </c>
      <c r="F140" s="65"/>
      <c r="G140" s="71">
        <v>2</v>
      </c>
      <c r="H140" s="11">
        <v>1</v>
      </c>
      <c r="I140" s="11">
        <v>26</v>
      </c>
      <c r="J140" s="11">
        <v>10</v>
      </c>
      <c r="K140" s="26">
        <f t="shared" si="10"/>
        <v>36</v>
      </c>
      <c r="L140" s="78">
        <f>K140+K141</f>
        <v>71</v>
      </c>
      <c r="M140" s="47"/>
    </row>
    <row r="141" spans="1:13" s="10" customFormat="1">
      <c r="A141" s="44"/>
      <c r="B141" s="56"/>
      <c r="C141" s="33" t="s">
        <v>117</v>
      </c>
      <c r="D141" s="49"/>
      <c r="E141" s="77"/>
      <c r="F141" s="65"/>
      <c r="G141" s="71"/>
      <c r="H141" s="11">
        <v>2</v>
      </c>
      <c r="I141" s="11">
        <v>27</v>
      </c>
      <c r="J141" s="11">
        <v>8</v>
      </c>
      <c r="K141" s="26">
        <f t="shared" si="10"/>
        <v>35</v>
      </c>
      <c r="L141" s="78"/>
      <c r="M141" s="47"/>
    </row>
    <row r="142" spans="1:13">
      <c r="A142" s="44"/>
      <c r="B142" s="56"/>
      <c r="C142" s="33" t="s">
        <v>117</v>
      </c>
      <c r="D142" s="49"/>
      <c r="E142" s="6" t="s">
        <v>65</v>
      </c>
      <c r="F142" s="6"/>
      <c r="G142" s="7">
        <v>1</v>
      </c>
      <c r="H142" s="26">
        <v>1</v>
      </c>
      <c r="I142" s="26">
        <v>16</v>
      </c>
      <c r="J142" s="26">
        <v>23</v>
      </c>
      <c r="K142" s="26">
        <f t="shared" si="10"/>
        <v>39</v>
      </c>
      <c r="L142" s="36">
        <f t="shared" si="11"/>
        <v>39</v>
      </c>
      <c r="M142" s="47"/>
    </row>
    <row r="143" spans="1:13">
      <c r="A143" s="44"/>
      <c r="B143" s="56"/>
      <c r="C143" s="33" t="s">
        <v>117</v>
      </c>
      <c r="D143" s="49"/>
      <c r="E143" s="6" t="s">
        <v>66</v>
      </c>
      <c r="F143" s="6"/>
      <c r="G143" s="7">
        <v>1</v>
      </c>
      <c r="H143" s="26">
        <v>1</v>
      </c>
      <c r="I143" s="26">
        <v>22</v>
      </c>
      <c r="J143" s="26">
        <v>18</v>
      </c>
      <c r="K143" s="26">
        <f t="shared" si="10"/>
        <v>40</v>
      </c>
      <c r="L143" s="36">
        <f t="shared" si="11"/>
        <v>40</v>
      </c>
      <c r="M143" s="47"/>
    </row>
    <row r="144" spans="1:13">
      <c r="A144" s="44"/>
      <c r="B144" s="56"/>
      <c r="C144" s="33" t="s">
        <v>117</v>
      </c>
      <c r="D144" s="49"/>
      <c r="E144" s="6" t="s">
        <v>67</v>
      </c>
      <c r="F144" s="6"/>
      <c r="G144" s="7">
        <v>1</v>
      </c>
      <c r="H144" s="26">
        <v>1</v>
      </c>
      <c r="I144" s="26">
        <v>32</v>
      </c>
      <c r="J144" s="26">
        <v>12</v>
      </c>
      <c r="K144" s="26">
        <f t="shared" si="10"/>
        <v>44</v>
      </c>
      <c r="L144" s="36">
        <f t="shared" si="11"/>
        <v>44</v>
      </c>
      <c r="M144" s="47"/>
    </row>
    <row r="145" spans="1:13">
      <c r="A145" s="44"/>
      <c r="B145" s="56"/>
      <c r="C145" s="33" t="s">
        <v>117</v>
      </c>
      <c r="D145" s="49"/>
      <c r="E145" s="6" t="s">
        <v>68</v>
      </c>
      <c r="F145" s="6"/>
      <c r="G145" s="7">
        <v>1</v>
      </c>
      <c r="H145" s="26">
        <v>1</v>
      </c>
      <c r="I145" s="26">
        <v>39</v>
      </c>
      <c r="J145" s="26">
        <v>3</v>
      </c>
      <c r="K145" s="26">
        <f t="shared" si="10"/>
        <v>42</v>
      </c>
      <c r="L145" s="36">
        <f t="shared" si="11"/>
        <v>42</v>
      </c>
      <c r="M145" s="47"/>
    </row>
    <row r="146" spans="1:13">
      <c r="A146" s="44"/>
      <c r="B146" s="56"/>
      <c r="C146" s="33" t="s">
        <v>117</v>
      </c>
      <c r="D146" s="67" t="s">
        <v>19</v>
      </c>
      <c r="E146" s="13" t="s">
        <v>69</v>
      </c>
      <c r="F146" s="13" t="s">
        <v>50</v>
      </c>
      <c r="G146" s="14">
        <v>1</v>
      </c>
      <c r="H146" s="14">
        <v>1</v>
      </c>
      <c r="I146" s="14">
        <v>33</v>
      </c>
      <c r="J146" s="14">
        <v>18</v>
      </c>
      <c r="K146" s="26">
        <f t="shared" si="10"/>
        <v>51</v>
      </c>
      <c r="L146" s="36">
        <f t="shared" si="11"/>
        <v>51</v>
      </c>
      <c r="M146" s="47"/>
    </row>
    <row r="147" spans="1:13" s="10" customFormat="1">
      <c r="A147" s="44"/>
      <c r="B147" s="56"/>
      <c r="C147" s="33" t="s">
        <v>117</v>
      </c>
      <c r="D147" s="67"/>
      <c r="E147" s="12" t="s">
        <v>70</v>
      </c>
      <c r="F147" s="12" t="s">
        <v>50</v>
      </c>
      <c r="G147" s="22">
        <v>1</v>
      </c>
      <c r="H147" s="22">
        <v>1</v>
      </c>
      <c r="I147" s="22">
        <v>44</v>
      </c>
      <c r="J147" s="22">
        <v>8</v>
      </c>
      <c r="K147" s="26">
        <f t="shared" si="10"/>
        <v>52</v>
      </c>
      <c r="L147" s="36">
        <f t="shared" si="11"/>
        <v>52</v>
      </c>
      <c r="M147" s="47"/>
    </row>
    <row r="148" spans="1:13">
      <c r="A148" s="44"/>
      <c r="B148" s="56" t="s">
        <v>61</v>
      </c>
      <c r="C148" s="33" t="s">
        <v>118</v>
      </c>
      <c r="D148" s="49" t="s">
        <v>13</v>
      </c>
      <c r="E148" s="18" t="s">
        <v>62</v>
      </c>
      <c r="F148" s="18"/>
      <c r="G148" s="18">
        <v>1</v>
      </c>
      <c r="H148" s="26">
        <v>1</v>
      </c>
      <c r="I148" s="26">
        <v>23</v>
      </c>
      <c r="J148" s="26">
        <v>17</v>
      </c>
      <c r="K148" s="26">
        <f t="shared" si="10"/>
        <v>40</v>
      </c>
      <c r="L148" s="8">
        <f>K148</f>
        <v>40</v>
      </c>
      <c r="M148" s="47"/>
    </row>
    <row r="149" spans="1:13">
      <c r="A149" s="44"/>
      <c r="B149" s="56"/>
      <c r="C149" s="33" t="s">
        <v>118</v>
      </c>
      <c r="D149" s="49"/>
      <c r="E149" s="65" t="s">
        <v>63</v>
      </c>
      <c r="F149" s="65"/>
      <c r="G149" s="58">
        <v>2</v>
      </c>
      <c r="H149" s="11">
        <v>1</v>
      </c>
      <c r="I149" s="11">
        <v>34</v>
      </c>
      <c r="J149" s="11">
        <v>8</v>
      </c>
      <c r="K149" s="26">
        <f t="shared" si="10"/>
        <v>42</v>
      </c>
      <c r="L149" s="59">
        <f>K149+K150</f>
        <v>82</v>
      </c>
      <c r="M149" s="47"/>
    </row>
    <row r="150" spans="1:13">
      <c r="A150" s="44"/>
      <c r="B150" s="56"/>
      <c r="C150" s="33" t="s">
        <v>118</v>
      </c>
      <c r="D150" s="49"/>
      <c r="E150" s="65"/>
      <c r="F150" s="65"/>
      <c r="G150" s="58"/>
      <c r="H150" s="11">
        <v>2</v>
      </c>
      <c r="I150" s="11">
        <v>33</v>
      </c>
      <c r="J150" s="11">
        <v>7</v>
      </c>
      <c r="K150" s="26">
        <f t="shared" si="10"/>
        <v>40</v>
      </c>
      <c r="L150" s="59"/>
      <c r="M150" s="47"/>
    </row>
    <row r="151" spans="1:13" ht="18">
      <c r="A151" s="44"/>
      <c r="B151" s="56"/>
      <c r="C151" s="33" t="s">
        <v>118</v>
      </c>
      <c r="D151" s="49"/>
      <c r="E151" s="41" t="s">
        <v>129</v>
      </c>
      <c r="F151" s="24"/>
      <c r="G151" s="23">
        <v>1</v>
      </c>
      <c r="H151" s="11">
        <v>1</v>
      </c>
      <c r="I151" s="11">
        <v>36</v>
      </c>
      <c r="J151" s="11">
        <v>9</v>
      </c>
      <c r="K151" s="26">
        <f t="shared" si="10"/>
        <v>45</v>
      </c>
      <c r="L151" s="32">
        <f t="shared" ref="L151:L158" si="12">K151</f>
        <v>45</v>
      </c>
      <c r="M151" s="47"/>
    </row>
    <row r="152" spans="1:13">
      <c r="A152" s="44"/>
      <c r="B152" s="56"/>
      <c r="C152" s="33" t="s">
        <v>118</v>
      </c>
      <c r="D152" s="49"/>
      <c r="E152" s="6" t="s">
        <v>108</v>
      </c>
      <c r="F152" s="6"/>
      <c r="G152" s="7">
        <v>1</v>
      </c>
      <c r="H152" s="26">
        <v>1</v>
      </c>
      <c r="I152" s="26">
        <v>18</v>
      </c>
      <c r="J152" s="26">
        <v>7</v>
      </c>
      <c r="K152" s="26">
        <f t="shared" si="10"/>
        <v>25</v>
      </c>
      <c r="L152" s="8">
        <f t="shared" si="12"/>
        <v>25</v>
      </c>
      <c r="M152" s="47"/>
    </row>
    <row r="153" spans="1:13">
      <c r="A153" s="44"/>
      <c r="B153" s="56"/>
      <c r="C153" s="33" t="s">
        <v>118</v>
      </c>
      <c r="D153" s="49"/>
      <c r="E153" s="6" t="s">
        <v>65</v>
      </c>
      <c r="F153" s="6"/>
      <c r="G153" s="7">
        <v>1</v>
      </c>
      <c r="H153" s="26">
        <v>1</v>
      </c>
      <c r="I153" s="26">
        <v>18</v>
      </c>
      <c r="J153" s="26">
        <v>18</v>
      </c>
      <c r="K153" s="26">
        <f t="shared" si="10"/>
        <v>36</v>
      </c>
      <c r="L153" s="8">
        <f t="shared" si="12"/>
        <v>36</v>
      </c>
      <c r="M153" s="47"/>
    </row>
    <row r="154" spans="1:13">
      <c r="A154" s="44"/>
      <c r="B154" s="56"/>
      <c r="C154" s="33" t="s">
        <v>118</v>
      </c>
      <c r="D154" s="49"/>
      <c r="E154" s="6" t="s">
        <v>66</v>
      </c>
      <c r="F154" s="6"/>
      <c r="G154" s="7">
        <v>1</v>
      </c>
      <c r="H154" s="26">
        <v>1</v>
      </c>
      <c r="I154" s="26">
        <v>18</v>
      </c>
      <c r="J154" s="26">
        <v>8</v>
      </c>
      <c r="K154" s="26">
        <f t="shared" si="10"/>
        <v>26</v>
      </c>
      <c r="L154" s="8">
        <f t="shared" si="12"/>
        <v>26</v>
      </c>
      <c r="M154" s="47"/>
    </row>
    <row r="155" spans="1:13">
      <c r="A155" s="44"/>
      <c r="B155" s="56"/>
      <c r="C155" s="33" t="s">
        <v>118</v>
      </c>
      <c r="D155" s="49"/>
      <c r="E155" s="6" t="s">
        <v>67</v>
      </c>
      <c r="F155" s="6"/>
      <c r="G155" s="7">
        <v>1</v>
      </c>
      <c r="H155" s="26">
        <v>1</v>
      </c>
      <c r="I155" s="26">
        <v>21</v>
      </c>
      <c r="J155" s="26">
        <v>13</v>
      </c>
      <c r="K155" s="26">
        <f t="shared" si="10"/>
        <v>34</v>
      </c>
      <c r="L155" s="8">
        <f t="shared" si="12"/>
        <v>34</v>
      </c>
      <c r="M155" s="47"/>
    </row>
    <row r="156" spans="1:13">
      <c r="A156" s="44"/>
      <c r="B156" s="56"/>
      <c r="C156" s="33" t="s">
        <v>118</v>
      </c>
      <c r="D156" s="67" t="s">
        <v>19</v>
      </c>
      <c r="E156" s="13" t="s">
        <v>69</v>
      </c>
      <c r="F156" s="13" t="s">
        <v>50</v>
      </c>
      <c r="G156" s="14">
        <v>1</v>
      </c>
      <c r="H156" s="14">
        <v>1</v>
      </c>
      <c r="I156" s="14">
        <v>38</v>
      </c>
      <c r="J156" s="14">
        <v>5</v>
      </c>
      <c r="K156" s="26">
        <f t="shared" si="10"/>
        <v>43</v>
      </c>
      <c r="L156" s="8">
        <f t="shared" si="12"/>
        <v>43</v>
      </c>
      <c r="M156" s="47"/>
    </row>
    <row r="157" spans="1:13">
      <c r="A157" s="44"/>
      <c r="B157" s="56"/>
      <c r="C157" s="33" t="s">
        <v>118</v>
      </c>
      <c r="D157" s="67"/>
      <c r="E157" s="12" t="s">
        <v>70</v>
      </c>
      <c r="F157" s="12" t="s">
        <v>50</v>
      </c>
      <c r="G157" s="22">
        <v>1</v>
      </c>
      <c r="H157" s="22">
        <v>1</v>
      </c>
      <c r="I157" s="22">
        <v>35</v>
      </c>
      <c r="J157" s="22">
        <v>2</v>
      </c>
      <c r="K157" s="26">
        <f t="shared" si="10"/>
        <v>37</v>
      </c>
      <c r="L157" s="8">
        <f t="shared" si="12"/>
        <v>37</v>
      </c>
      <c r="M157" s="47"/>
    </row>
    <row r="158" spans="1:13">
      <c r="A158" s="45"/>
      <c r="B158" s="56"/>
      <c r="C158" s="33" t="s">
        <v>118</v>
      </c>
      <c r="D158" s="67"/>
      <c r="E158" s="13" t="s">
        <v>109</v>
      </c>
      <c r="F158" s="13"/>
      <c r="G158" s="14">
        <v>1</v>
      </c>
      <c r="H158" s="14">
        <v>1</v>
      </c>
      <c r="I158" s="14">
        <v>13</v>
      </c>
      <c r="J158" s="14">
        <v>10</v>
      </c>
      <c r="K158" s="26">
        <f t="shared" si="10"/>
        <v>23</v>
      </c>
      <c r="L158" s="8">
        <f t="shared" si="12"/>
        <v>23</v>
      </c>
      <c r="M158" s="48"/>
    </row>
    <row r="159" spans="1:13" s="10" customFormat="1">
      <c r="A159" s="50" t="s">
        <v>125</v>
      </c>
      <c r="B159" s="56" t="s">
        <v>71</v>
      </c>
      <c r="C159" s="33" t="s">
        <v>117</v>
      </c>
      <c r="D159" s="49" t="s">
        <v>13</v>
      </c>
      <c r="E159" s="65" t="s">
        <v>72</v>
      </c>
      <c r="F159" s="77" t="s">
        <v>73</v>
      </c>
      <c r="G159" s="58">
        <v>2</v>
      </c>
      <c r="H159" s="11">
        <v>1</v>
      </c>
      <c r="I159" s="11">
        <v>16</v>
      </c>
      <c r="J159" s="11">
        <v>30</v>
      </c>
      <c r="K159" s="26">
        <f t="shared" si="10"/>
        <v>46</v>
      </c>
      <c r="L159" s="59">
        <f>K159+K160</f>
        <v>94</v>
      </c>
      <c r="M159" s="46">
        <v>902</v>
      </c>
    </row>
    <row r="160" spans="1:13">
      <c r="A160" s="51"/>
      <c r="B160" s="56"/>
      <c r="C160" s="33" t="s">
        <v>117</v>
      </c>
      <c r="D160" s="49"/>
      <c r="E160" s="65"/>
      <c r="F160" s="65"/>
      <c r="G160" s="58"/>
      <c r="H160" s="26">
        <v>2</v>
      </c>
      <c r="I160" s="26">
        <v>17</v>
      </c>
      <c r="J160" s="26">
        <v>31</v>
      </c>
      <c r="K160" s="26">
        <f t="shared" si="10"/>
        <v>48</v>
      </c>
      <c r="L160" s="59"/>
      <c r="M160" s="47"/>
    </row>
    <row r="161" spans="1:13">
      <c r="A161" s="51"/>
      <c r="B161" s="56"/>
      <c r="C161" s="33" t="s">
        <v>117</v>
      </c>
      <c r="D161" s="49"/>
      <c r="E161" s="57" t="s">
        <v>74</v>
      </c>
      <c r="F161" s="57"/>
      <c r="G161" s="63">
        <v>2</v>
      </c>
      <c r="H161" s="26">
        <v>1</v>
      </c>
      <c r="I161" s="26">
        <v>15</v>
      </c>
      <c r="J161" s="26">
        <v>32</v>
      </c>
      <c r="K161" s="26">
        <f t="shared" si="10"/>
        <v>47</v>
      </c>
      <c r="L161" s="59">
        <f>K161+K162</f>
        <v>93</v>
      </c>
      <c r="M161" s="47"/>
    </row>
    <row r="162" spans="1:13">
      <c r="A162" s="51"/>
      <c r="B162" s="67"/>
      <c r="C162" s="33" t="s">
        <v>117</v>
      </c>
      <c r="D162" s="79"/>
      <c r="E162" s="57"/>
      <c r="F162" s="57"/>
      <c r="G162" s="59"/>
      <c r="H162" s="26">
        <v>2</v>
      </c>
      <c r="I162" s="26">
        <v>14</v>
      </c>
      <c r="J162" s="26">
        <v>32</v>
      </c>
      <c r="K162" s="26">
        <f t="shared" si="10"/>
        <v>46</v>
      </c>
      <c r="L162" s="59"/>
      <c r="M162" s="47"/>
    </row>
    <row r="163" spans="1:13">
      <c r="A163" s="51"/>
      <c r="B163" s="56"/>
      <c r="C163" s="33" t="s">
        <v>117</v>
      </c>
      <c r="D163" s="49"/>
      <c r="E163" s="6" t="s">
        <v>75</v>
      </c>
      <c r="F163" s="6"/>
      <c r="G163" s="7">
        <v>1</v>
      </c>
      <c r="H163" s="26">
        <v>1</v>
      </c>
      <c r="I163" s="26">
        <v>18</v>
      </c>
      <c r="J163" s="26">
        <v>28</v>
      </c>
      <c r="K163" s="26">
        <f t="shared" si="10"/>
        <v>46</v>
      </c>
      <c r="L163" s="36">
        <f>K163</f>
        <v>46</v>
      </c>
      <c r="M163" s="47"/>
    </row>
    <row r="164" spans="1:13">
      <c r="A164" s="51"/>
      <c r="B164" s="56"/>
      <c r="C164" s="33" t="s">
        <v>117</v>
      </c>
      <c r="D164" s="27" t="s">
        <v>19</v>
      </c>
      <c r="E164" s="13" t="s">
        <v>76</v>
      </c>
      <c r="F164" s="13" t="s">
        <v>50</v>
      </c>
      <c r="G164" s="14">
        <v>1</v>
      </c>
      <c r="H164" s="14">
        <v>1</v>
      </c>
      <c r="I164" s="14">
        <v>7</v>
      </c>
      <c r="J164" s="14">
        <v>42</v>
      </c>
      <c r="K164" s="26">
        <f t="shared" si="10"/>
        <v>49</v>
      </c>
      <c r="L164" s="36">
        <f>K164</f>
        <v>49</v>
      </c>
      <c r="M164" s="47"/>
    </row>
    <row r="165" spans="1:13">
      <c r="A165" s="51"/>
      <c r="B165" s="56" t="s">
        <v>71</v>
      </c>
      <c r="C165" s="33" t="s">
        <v>118</v>
      </c>
      <c r="D165" s="49" t="s">
        <v>13</v>
      </c>
      <c r="E165" s="24" t="s">
        <v>110</v>
      </c>
      <c r="F165" s="24"/>
      <c r="G165" s="12">
        <v>1</v>
      </c>
      <c r="H165" s="11">
        <v>1</v>
      </c>
      <c r="I165" s="11">
        <v>9</v>
      </c>
      <c r="J165" s="11">
        <v>33</v>
      </c>
      <c r="K165" s="26">
        <f t="shared" si="10"/>
        <v>42</v>
      </c>
      <c r="L165" s="8">
        <f t="shared" ref="L165:L166" si="13">K165</f>
        <v>42</v>
      </c>
      <c r="M165" s="47"/>
    </row>
    <row r="166" spans="1:13">
      <c r="A166" s="51"/>
      <c r="B166" s="56"/>
      <c r="C166" s="33" t="s">
        <v>118</v>
      </c>
      <c r="D166" s="49"/>
      <c r="E166" s="6" t="s">
        <v>111</v>
      </c>
      <c r="F166" s="6"/>
      <c r="G166" s="7">
        <v>1</v>
      </c>
      <c r="H166" s="26">
        <v>1</v>
      </c>
      <c r="I166" s="26">
        <v>21</v>
      </c>
      <c r="J166" s="26">
        <v>2</v>
      </c>
      <c r="K166" s="26">
        <f t="shared" ref="K166:K178" si="14">I166+J166</f>
        <v>23</v>
      </c>
      <c r="L166" s="8">
        <f t="shared" si="13"/>
        <v>23</v>
      </c>
      <c r="M166" s="47"/>
    </row>
    <row r="167" spans="1:13">
      <c r="A167" s="51"/>
      <c r="B167" s="56"/>
      <c r="C167" s="33" t="s">
        <v>118</v>
      </c>
      <c r="D167" s="49"/>
      <c r="E167" s="57" t="s">
        <v>74</v>
      </c>
      <c r="F167" s="6"/>
      <c r="G167" s="63">
        <v>2</v>
      </c>
      <c r="H167" s="26">
        <v>1</v>
      </c>
      <c r="I167" s="26">
        <v>7</v>
      </c>
      <c r="J167" s="26">
        <v>32</v>
      </c>
      <c r="K167" s="26">
        <f t="shared" si="14"/>
        <v>39</v>
      </c>
      <c r="L167" s="59">
        <f>K167+K168</f>
        <v>77</v>
      </c>
      <c r="M167" s="47"/>
    </row>
    <row r="168" spans="1:13">
      <c r="A168" s="51"/>
      <c r="B168" s="67"/>
      <c r="C168" s="33" t="s">
        <v>118</v>
      </c>
      <c r="D168" s="79"/>
      <c r="E168" s="57"/>
      <c r="F168" s="21" t="s">
        <v>107</v>
      </c>
      <c r="G168" s="59"/>
      <c r="H168" s="26">
        <v>2</v>
      </c>
      <c r="I168" s="26">
        <v>18</v>
      </c>
      <c r="J168" s="26">
        <v>20</v>
      </c>
      <c r="K168" s="26">
        <f t="shared" si="14"/>
        <v>38</v>
      </c>
      <c r="L168" s="59"/>
      <c r="M168" s="47"/>
    </row>
    <row r="169" spans="1:13">
      <c r="A169" s="51"/>
      <c r="B169" s="56"/>
      <c r="C169" s="33" t="s">
        <v>118</v>
      </c>
      <c r="D169" s="49"/>
      <c r="E169" s="6" t="s">
        <v>75</v>
      </c>
      <c r="F169" s="6"/>
      <c r="G169" s="7">
        <v>1</v>
      </c>
      <c r="H169" s="26">
        <v>1</v>
      </c>
      <c r="I169" s="26">
        <v>18</v>
      </c>
      <c r="J169" s="26">
        <v>16</v>
      </c>
      <c r="K169" s="26">
        <f t="shared" si="14"/>
        <v>34</v>
      </c>
      <c r="L169" s="8">
        <f>K169</f>
        <v>34</v>
      </c>
      <c r="M169" s="47"/>
    </row>
    <row r="170" spans="1:13">
      <c r="A170" s="51"/>
      <c r="B170" s="56"/>
      <c r="C170" s="33" t="s">
        <v>118</v>
      </c>
      <c r="D170" s="27" t="s">
        <v>19</v>
      </c>
      <c r="E170" s="13" t="s">
        <v>76</v>
      </c>
      <c r="F170" s="13" t="s">
        <v>50</v>
      </c>
      <c r="G170" s="14">
        <v>1</v>
      </c>
      <c r="H170" s="14">
        <v>1</v>
      </c>
      <c r="I170" s="14">
        <v>4</v>
      </c>
      <c r="J170" s="14">
        <v>29</v>
      </c>
      <c r="K170" s="26">
        <f t="shared" si="14"/>
        <v>33</v>
      </c>
      <c r="L170" s="8">
        <f>K170</f>
        <v>33</v>
      </c>
      <c r="M170" s="47"/>
    </row>
    <row r="171" spans="1:13">
      <c r="A171" s="51"/>
      <c r="B171" s="56" t="s">
        <v>77</v>
      </c>
      <c r="C171" s="33" t="s">
        <v>117</v>
      </c>
      <c r="D171" s="49" t="s">
        <v>13</v>
      </c>
      <c r="E171" s="9" t="s">
        <v>78</v>
      </c>
      <c r="F171" s="13"/>
      <c r="G171" s="7">
        <v>1</v>
      </c>
      <c r="H171" s="26">
        <v>1</v>
      </c>
      <c r="I171" s="26">
        <v>7</v>
      </c>
      <c r="J171" s="26">
        <v>33</v>
      </c>
      <c r="K171" s="26">
        <f t="shared" si="14"/>
        <v>40</v>
      </c>
      <c r="L171" s="36">
        <f>K171</f>
        <v>40</v>
      </c>
      <c r="M171" s="47"/>
    </row>
    <row r="172" spans="1:13" s="10" customFormat="1">
      <c r="A172" s="51"/>
      <c r="B172" s="56"/>
      <c r="C172" s="33" t="s">
        <v>117</v>
      </c>
      <c r="D172" s="49"/>
      <c r="E172" s="75" t="s">
        <v>79</v>
      </c>
      <c r="F172" s="66" t="s">
        <v>80</v>
      </c>
      <c r="G172" s="75">
        <v>2</v>
      </c>
      <c r="H172" s="11">
        <v>1</v>
      </c>
      <c r="I172" s="11">
        <v>8</v>
      </c>
      <c r="J172" s="11">
        <v>52</v>
      </c>
      <c r="K172" s="26">
        <f t="shared" si="14"/>
        <v>60</v>
      </c>
      <c r="L172" s="59">
        <f>K172+K173</f>
        <v>119</v>
      </c>
      <c r="M172" s="47"/>
    </row>
    <row r="173" spans="1:13" s="10" customFormat="1">
      <c r="A173" s="51"/>
      <c r="B173" s="56"/>
      <c r="C173" s="33" t="s">
        <v>117</v>
      </c>
      <c r="D173" s="49"/>
      <c r="E173" s="75"/>
      <c r="F173" s="75"/>
      <c r="G173" s="75"/>
      <c r="H173" s="11">
        <v>2</v>
      </c>
      <c r="I173" s="11">
        <v>8</v>
      </c>
      <c r="J173" s="11">
        <v>51</v>
      </c>
      <c r="K173" s="26">
        <f t="shared" si="14"/>
        <v>59</v>
      </c>
      <c r="L173" s="59"/>
      <c r="M173" s="47"/>
    </row>
    <row r="174" spans="1:13" s="10" customFormat="1">
      <c r="A174" s="51"/>
      <c r="B174" s="56"/>
      <c r="C174" s="33" t="s">
        <v>117</v>
      </c>
      <c r="D174" s="49"/>
      <c r="E174" s="28" t="s">
        <v>81</v>
      </c>
      <c r="F174" s="28"/>
      <c r="G174" s="29">
        <v>1</v>
      </c>
      <c r="H174" s="11">
        <v>1</v>
      </c>
      <c r="I174" s="11">
        <v>1</v>
      </c>
      <c r="J174" s="11">
        <v>48</v>
      </c>
      <c r="K174" s="26">
        <f t="shared" si="14"/>
        <v>49</v>
      </c>
      <c r="L174" s="36">
        <f>K174</f>
        <v>49</v>
      </c>
      <c r="M174" s="47"/>
    </row>
    <row r="175" spans="1:13">
      <c r="A175" s="51"/>
      <c r="B175" s="56" t="s">
        <v>77</v>
      </c>
      <c r="C175" s="33" t="s">
        <v>118</v>
      </c>
      <c r="D175" s="49" t="s">
        <v>13</v>
      </c>
      <c r="E175" s="9" t="s">
        <v>78</v>
      </c>
      <c r="F175" s="13"/>
      <c r="G175" s="7">
        <v>1</v>
      </c>
      <c r="H175" s="26">
        <v>1</v>
      </c>
      <c r="I175" s="26">
        <v>11</v>
      </c>
      <c r="J175" s="26">
        <v>25</v>
      </c>
      <c r="K175" s="26">
        <f t="shared" si="14"/>
        <v>36</v>
      </c>
      <c r="L175" s="8">
        <f t="shared" ref="L175:L178" si="15">K175</f>
        <v>36</v>
      </c>
      <c r="M175" s="47"/>
    </row>
    <row r="176" spans="1:13">
      <c r="A176" s="51"/>
      <c r="B176" s="56"/>
      <c r="C176" s="33" t="s">
        <v>118</v>
      </c>
      <c r="D176" s="49"/>
      <c r="E176" s="11" t="s">
        <v>112</v>
      </c>
      <c r="F176" s="22"/>
      <c r="G176" s="11">
        <v>1</v>
      </c>
      <c r="H176" s="11">
        <v>1</v>
      </c>
      <c r="I176" s="11">
        <v>3</v>
      </c>
      <c r="J176" s="11">
        <v>61</v>
      </c>
      <c r="K176" s="26">
        <f t="shared" si="14"/>
        <v>64</v>
      </c>
      <c r="L176" s="8">
        <f t="shared" si="15"/>
        <v>64</v>
      </c>
      <c r="M176" s="47"/>
    </row>
    <row r="177" spans="1:13">
      <c r="A177" s="51"/>
      <c r="B177" s="56"/>
      <c r="C177" s="33" t="s">
        <v>118</v>
      </c>
      <c r="D177" s="49"/>
      <c r="E177" s="11" t="s">
        <v>113</v>
      </c>
      <c r="F177" s="11"/>
      <c r="G177" s="11">
        <v>1</v>
      </c>
      <c r="H177" s="11">
        <v>1</v>
      </c>
      <c r="I177" s="11">
        <v>8</v>
      </c>
      <c r="J177" s="11">
        <v>57</v>
      </c>
      <c r="K177" s="26">
        <f t="shared" si="14"/>
        <v>65</v>
      </c>
      <c r="L177" s="8">
        <f t="shared" si="15"/>
        <v>65</v>
      </c>
      <c r="M177" s="47"/>
    </row>
    <row r="178" spans="1:13">
      <c r="A178" s="52"/>
      <c r="B178" s="56"/>
      <c r="C178" s="33" t="s">
        <v>118</v>
      </c>
      <c r="D178" s="49"/>
      <c r="E178" s="28" t="s">
        <v>81</v>
      </c>
      <c r="F178" s="28"/>
      <c r="G178" s="29">
        <v>1</v>
      </c>
      <c r="H178" s="11">
        <v>1</v>
      </c>
      <c r="I178" s="11">
        <v>1</v>
      </c>
      <c r="J178" s="11">
        <v>37</v>
      </c>
      <c r="K178" s="26">
        <f t="shared" si="14"/>
        <v>38</v>
      </c>
      <c r="L178" s="8">
        <f t="shared" si="15"/>
        <v>38</v>
      </c>
      <c r="M178" s="48"/>
    </row>
    <row r="179" spans="1:13">
      <c r="A179" s="43" t="s">
        <v>127</v>
      </c>
      <c r="B179" s="56" t="s">
        <v>52</v>
      </c>
      <c r="C179" s="33" t="s">
        <v>117</v>
      </c>
      <c r="D179" s="49" t="s">
        <v>13</v>
      </c>
      <c r="E179" s="63" t="s">
        <v>53</v>
      </c>
      <c r="F179" s="76" t="s">
        <v>54</v>
      </c>
      <c r="G179" s="64">
        <v>5</v>
      </c>
      <c r="H179" s="26">
        <v>1</v>
      </c>
      <c r="I179" s="26">
        <v>5</v>
      </c>
      <c r="J179" s="26">
        <v>19</v>
      </c>
      <c r="K179" s="26">
        <f t="shared" ref="K179:K194" si="16">I179+J179</f>
        <v>24</v>
      </c>
      <c r="L179" s="71">
        <f>SUM(K179:K183)</f>
        <v>116</v>
      </c>
      <c r="M179" s="46">
        <v>938</v>
      </c>
    </row>
    <row r="180" spans="1:13" ht="12" customHeight="1">
      <c r="A180" s="44"/>
      <c r="B180" s="56"/>
      <c r="C180" s="33" t="s">
        <v>117</v>
      </c>
      <c r="D180" s="62"/>
      <c r="E180" s="63"/>
      <c r="F180" s="63"/>
      <c r="G180" s="64"/>
      <c r="H180" s="26">
        <v>2</v>
      </c>
      <c r="I180" s="26">
        <v>6</v>
      </c>
      <c r="J180" s="26">
        <v>17</v>
      </c>
      <c r="K180" s="26">
        <f t="shared" si="16"/>
        <v>23</v>
      </c>
      <c r="L180" s="71"/>
      <c r="M180" s="47"/>
    </row>
    <row r="181" spans="1:13" ht="12" customHeight="1">
      <c r="A181" s="44"/>
      <c r="B181" s="56"/>
      <c r="C181" s="33" t="s">
        <v>117</v>
      </c>
      <c r="D181" s="62"/>
      <c r="E181" s="63"/>
      <c r="F181" s="63"/>
      <c r="G181" s="64"/>
      <c r="H181" s="26">
        <v>3</v>
      </c>
      <c r="I181" s="26">
        <v>6</v>
      </c>
      <c r="J181" s="26">
        <v>17</v>
      </c>
      <c r="K181" s="26">
        <f t="shared" si="16"/>
        <v>23</v>
      </c>
      <c r="L181" s="71"/>
      <c r="M181" s="47"/>
    </row>
    <row r="182" spans="1:13" ht="12" customHeight="1">
      <c r="A182" s="44"/>
      <c r="B182" s="56"/>
      <c r="C182" s="33" t="s">
        <v>117</v>
      </c>
      <c r="D182" s="62"/>
      <c r="E182" s="63"/>
      <c r="F182" s="63"/>
      <c r="G182" s="64"/>
      <c r="H182" s="26">
        <v>4</v>
      </c>
      <c r="I182" s="26">
        <v>7</v>
      </c>
      <c r="J182" s="26">
        <v>16</v>
      </c>
      <c r="K182" s="26">
        <f t="shared" si="16"/>
        <v>23</v>
      </c>
      <c r="L182" s="71"/>
      <c r="M182" s="47"/>
    </row>
    <row r="183" spans="1:13" ht="12" customHeight="1">
      <c r="A183" s="44"/>
      <c r="B183" s="56"/>
      <c r="C183" s="33" t="s">
        <v>117</v>
      </c>
      <c r="D183" s="62"/>
      <c r="E183" s="63"/>
      <c r="F183" s="63"/>
      <c r="G183" s="64"/>
      <c r="H183" s="26">
        <v>5</v>
      </c>
      <c r="I183" s="26">
        <v>7</v>
      </c>
      <c r="J183" s="26">
        <v>16</v>
      </c>
      <c r="K183" s="26">
        <f t="shared" si="16"/>
        <v>23</v>
      </c>
      <c r="L183" s="71"/>
      <c r="M183" s="47"/>
    </row>
    <row r="184" spans="1:13" ht="12" customHeight="1">
      <c r="A184" s="44"/>
      <c r="B184" s="56"/>
      <c r="C184" s="33" t="s">
        <v>117</v>
      </c>
      <c r="D184" s="62"/>
      <c r="E184" s="57" t="s">
        <v>55</v>
      </c>
      <c r="F184" s="63"/>
      <c r="G184" s="64">
        <v>2</v>
      </c>
      <c r="H184" s="26">
        <v>1</v>
      </c>
      <c r="I184" s="26">
        <v>4</v>
      </c>
      <c r="J184" s="26">
        <v>24</v>
      </c>
      <c r="K184" s="26">
        <f t="shared" si="16"/>
        <v>28</v>
      </c>
      <c r="L184" s="59">
        <f>K184+K185</f>
        <v>57</v>
      </c>
      <c r="M184" s="47"/>
    </row>
    <row r="185" spans="1:13" ht="12" customHeight="1">
      <c r="A185" s="44"/>
      <c r="B185" s="56"/>
      <c r="C185" s="33" t="s">
        <v>117</v>
      </c>
      <c r="D185" s="62"/>
      <c r="E185" s="57"/>
      <c r="F185" s="63"/>
      <c r="G185" s="64"/>
      <c r="H185" s="26">
        <v>2</v>
      </c>
      <c r="I185" s="26">
        <v>4</v>
      </c>
      <c r="J185" s="26">
        <v>25</v>
      </c>
      <c r="K185" s="26">
        <f t="shared" si="16"/>
        <v>29</v>
      </c>
      <c r="L185" s="59"/>
      <c r="M185" s="47"/>
    </row>
    <row r="186" spans="1:13" s="10" customFormat="1" ht="12" customHeight="1">
      <c r="A186" s="44"/>
      <c r="B186" s="56"/>
      <c r="C186" s="33" t="s">
        <v>117</v>
      </c>
      <c r="D186" s="62"/>
      <c r="E186" s="65" t="s">
        <v>56</v>
      </c>
      <c r="F186" s="58"/>
      <c r="G186" s="58">
        <v>3</v>
      </c>
      <c r="H186" s="11">
        <v>1</v>
      </c>
      <c r="I186" s="11">
        <v>5</v>
      </c>
      <c r="J186" s="11">
        <v>28</v>
      </c>
      <c r="K186" s="26">
        <f t="shared" si="16"/>
        <v>33</v>
      </c>
      <c r="L186" s="59">
        <f>SUM(K186:K188)</f>
        <v>102</v>
      </c>
      <c r="M186" s="47"/>
    </row>
    <row r="187" spans="1:13" s="10" customFormat="1" ht="12" customHeight="1">
      <c r="A187" s="44"/>
      <c r="B187" s="56"/>
      <c r="C187" s="33" t="s">
        <v>117</v>
      </c>
      <c r="D187" s="62"/>
      <c r="E187" s="65"/>
      <c r="F187" s="58"/>
      <c r="G187" s="58"/>
      <c r="H187" s="11">
        <v>2</v>
      </c>
      <c r="I187" s="11">
        <v>6</v>
      </c>
      <c r="J187" s="11">
        <v>28</v>
      </c>
      <c r="K187" s="26">
        <f t="shared" si="16"/>
        <v>34</v>
      </c>
      <c r="L187" s="59"/>
      <c r="M187" s="47"/>
    </row>
    <row r="188" spans="1:13" s="10" customFormat="1" ht="12" customHeight="1">
      <c r="A188" s="44"/>
      <c r="B188" s="56"/>
      <c r="C188" s="33" t="s">
        <v>117</v>
      </c>
      <c r="D188" s="62"/>
      <c r="E188" s="65"/>
      <c r="F188" s="58"/>
      <c r="G188" s="58"/>
      <c r="H188" s="11">
        <v>3</v>
      </c>
      <c r="I188" s="11">
        <v>6</v>
      </c>
      <c r="J188" s="11">
        <v>29</v>
      </c>
      <c r="K188" s="26">
        <f t="shared" si="16"/>
        <v>35</v>
      </c>
      <c r="L188" s="59"/>
      <c r="M188" s="47"/>
    </row>
    <row r="189" spans="1:13" ht="12" customHeight="1">
      <c r="A189" s="44"/>
      <c r="B189" s="56"/>
      <c r="C189" s="33" t="s">
        <v>117</v>
      </c>
      <c r="D189" s="62"/>
      <c r="E189" s="6" t="s">
        <v>57</v>
      </c>
      <c r="F189" s="13"/>
      <c r="G189" s="7">
        <v>1</v>
      </c>
      <c r="H189" s="26">
        <v>1</v>
      </c>
      <c r="I189" s="26">
        <v>22</v>
      </c>
      <c r="J189" s="26">
        <v>12</v>
      </c>
      <c r="K189" s="26">
        <f t="shared" si="16"/>
        <v>34</v>
      </c>
      <c r="L189" s="36">
        <f>K189</f>
        <v>34</v>
      </c>
      <c r="M189" s="47"/>
    </row>
    <row r="190" spans="1:13" ht="12" customHeight="1">
      <c r="A190" s="44"/>
      <c r="B190" s="56"/>
      <c r="C190" s="33" t="s">
        <v>117</v>
      </c>
      <c r="D190" s="62"/>
      <c r="E190" s="6" t="s">
        <v>58</v>
      </c>
      <c r="F190" s="13"/>
      <c r="G190" s="7">
        <v>1</v>
      </c>
      <c r="H190" s="26">
        <v>1</v>
      </c>
      <c r="I190" s="26">
        <v>4</v>
      </c>
      <c r="J190" s="26">
        <v>30</v>
      </c>
      <c r="K190" s="26">
        <f t="shared" si="16"/>
        <v>34</v>
      </c>
      <c r="L190" s="36">
        <f>K190</f>
        <v>34</v>
      </c>
      <c r="M190" s="47"/>
    </row>
    <row r="191" spans="1:13" s="16" customFormat="1" ht="12" customHeight="1">
      <c r="A191" s="44"/>
      <c r="B191" s="56"/>
      <c r="C191" s="33" t="s">
        <v>117</v>
      </c>
      <c r="D191" s="62"/>
      <c r="E191" s="57" t="s">
        <v>59</v>
      </c>
      <c r="F191" s="64"/>
      <c r="G191" s="64">
        <v>2</v>
      </c>
      <c r="H191" s="26">
        <v>1</v>
      </c>
      <c r="I191" s="26">
        <v>9</v>
      </c>
      <c r="J191" s="26">
        <v>18</v>
      </c>
      <c r="K191" s="26">
        <f t="shared" si="16"/>
        <v>27</v>
      </c>
      <c r="L191" s="59">
        <f>K191+K192</f>
        <v>55</v>
      </c>
      <c r="M191" s="47"/>
    </row>
    <row r="192" spans="1:13" s="16" customFormat="1" ht="12" customHeight="1">
      <c r="A192" s="44"/>
      <c r="B192" s="56"/>
      <c r="C192" s="33" t="s">
        <v>117</v>
      </c>
      <c r="D192" s="62"/>
      <c r="E192" s="62"/>
      <c r="F192" s="62"/>
      <c r="G192" s="62"/>
      <c r="H192" s="26">
        <v>2</v>
      </c>
      <c r="I192" s="26">
        <v>9</v>
      </c>
      <c r="J192" s="26">
        <v>19</v>
      </c>
      <c r="K192" s="26">
        <f t="shared" si="16"/>
        <v>28</v>
      </c>
      <c r="L192" s="59"/>
      <c r="M192" s="47"/>
    </row>
    <row r="193" spans="1:13" ht="12" customHeight="1">
      <c r="A193" s="44"/>
      <c r="B193" s="56"/>
      <c r="C193" s="33" t="s">
        <v>117</v>
      </c>
      <c r="D193" s="67" t="s">
        <v>19</v>
      </c>
      <c r="E193" s="63" t="s">
        <v>60</v>
      </c>
      <c r="F193" s="63"/>
      <c r="G193" s="68">
        <v>2</v>
      </c>
      <c r="H193" s="14">
        <v>1</v>
      </c>
      <c r="I193" s="14">
        <v>13</v>
      </c>
      <c r="J193" s="14">
        <v>27</v>
      </c>
      <c r="K193" s="26">
        <f t="shared" si="16"/>
        <v>40</v>
      </c>
      <c r="L193" s="59">
        <f>K193+K194</f>
        <v>81</v>
      </c>
      <c r="M193" s="47"/>
    </row>
    <row r="194" spans="1:13" ht="12" customHeight="1">
      <c r="A194" s="44"/>
      <c r="B194" s="56"/>
      <c r="C194" s="33" t="s">
        <v>117</v>
      </c>
      <c r="D194" s="62"/>
      <c r="E194" s="62"/>
      <c r="F194" s="62"/>
      <c r="G194" s="62"/>
      <c r="H194" s="14">
        <v>2</v>
      </c>
      <c r="I194" s="14">
        <v>13</v>
      </c>
      <c r="J194" s="14">
        <v>28</v>
      </c>
      <c r="K194" s="26">
        <f t="shared" si="16"/>
        <v>41</v>
      </c>
      <c r="L194" s="59"/>
      <c r="M194" s="47"/>
    </row>
    <row r="195" spans="1:13">
      <c r="A195" s="44"/>
      <c r="B195" s="56" t="s">
        <v>52</v>
      </c>
      <c r="C195" s="33" t="s">
        <v>118</v>
      </c>
      <c r="D195" s="49" t="s">
        <v>13</v>
      </c>
      <c r="E195" s="63" t="s">
        <v>104</v>
      </c>
      <c r="F195" s="63"/>
      <c r="G195" s="64">
        <v>2</v>
      </c>
      <c r="H195" s="26">
        <v>1</v>
      </c>
      <c r="I195" s="26">
        <v>12</v>
      </c>
      <c r="J195" s="26">
        <v>20</v>
      </c>
      <c r="K195" s="26">
        <f t="shared" ref="K195:K205" si="17">I195+J195</f>
        <v>32</v>
      </c>
      <c r="L195" s="59">
        <f>K195+K196</f>
        <v>63</v>
      </c>
      <c r="M195" s="47"/>
    </row>
    <row r="196" spans="1:13" ht="12" customHeight="1">
      <c r="A196" s="44"/>
      <c r="B196" s="56"/>
      <c r="C196" s="33" t="s">
        <v>118</v>
      </c>
      <c r="D196" s="62"/>
      <c r="E196" s="63"/>
      <c r="F196" s="63"/>
      <c r="G196" s="64"/>
      <c r="H196" s="26">
        <v>2</v>
      </c>
      <c r="I196" s="26">
        <v>13</v>
      </c>
      <c r="J196" s="26">
        <v>18</v>
      </c>
      <c r="K196" s="26">
        <f t="shared" si="17"/>
        <v>31</v>
      </c>
      <c r="L196" s="62"/>
      <c r="M196" s="47"/>
    </row>
    <row r="197" spans="1:13" ht="12" customHeight="1">
      <c r="A197" s="44"/>
      <c r="B197" s="56"/>
      <c r="C197" s="33" t="s">
        <v>118</v>
      </c>
      <c r="D197" s="62"/>
      <c r="E197" s="57" t="s">
        <v>105</v>
      </c>
      <c r="F197" s="63"/>
      <c r="G197" s="64">
        <v>2</v>
      </c>
      <c r="H197" s="26">
        <v>1</v>
      </c>
      <c r="I197" s="26">
        <v>4</v>
      </c>
      <c r="J197" s="26">
        <v>31</v>
      </c>
      <c r="K197" s="26">
        <f t="shared" si="17"/>
        <v>35</v>
      </c>
      <c r="L197" s="59">
        <f>K197+K198</f>
        <v>68</v>
      </c>
      <c r="M197" s="47"/>
    </row>
    <row r="198" spans="1:13" ht="12" customHeight="1">
      <c r="A198" s="44"/>
      <c r="B198" s="56"/>
      <c r="C198" s="33" t="s">
        <v>118</v>
      </c>
      <c r="D198" s="62"/>
      <c r="E198" s="57"/>
      <c r="F198" s="63"/>
      <c r="G198" s="64"/>
      <c r="H198" s="26">
        <v>2</v>
      </c>
      <c r="I198" s="26">
        <v>5</v>
      </c>
      <c r="J198" s="26">
        <v>28</v>
      </c>
      <c r="K198" s="26">
        <f t="shared" si="17"/>
        <v>33</v>
      </c>
      <c r="L198" s="62"/>
      <c r="M198" s="47"/>
    </row>
    <row r="199" spans="1:13" ht="12" customHeight="1">
      <c r="A199" s="44"/>
      <c r="B199" s="56"/>
      <c r="C199" s="33" t="s">
        <v>118</v>
      </c>
      <c r="D199" s="62"/>
      <c r="E199" s="57" t="s">
        <v>55</v>
      </c>
      <c r="F199" s="63"/>
      <c r="G199" s="64">
        <v>2</v>
      </c>
      <c r="H199" s="26">
        <v>1</v>
      </c>
      <c r="I199" s="26">
        <v>5</v>
      </c>
      <c r="J199" s="26">
        <v>24</v>
      </c>
      <c r="K199" s="26">
        <f t="shared" si="17"/>
        <v>29</v>
      </c>
      <c r="L199" s="59">
        <f>K199+K200</f>
        <v>58</v>
      </c>
      <c r="M199" s="47"/>
    </row>
    <row r="200" spans="1:13" ht="12" customHeight="1">
      <c r="A200" s="44"/>
      <c r="B200" s="56"/>
      <c r="C200" s="33" t="s">
        <v>118</v>
      </c>
      <c r="D200" s="62"/>
      <c r="E200" s="57"/>
      <c r="F200" s="63"/>
      <c r="G200" s="64"/>
      <c r="H200" s="26">
        <v>2</v>
      </c>
      <c r="I200" s="26">
        <v>5</v>
      </c>
      <c r="J200" s="26">
        <v>24</v>
      </c>
      <c r="K200" s="26">
        <f t="shared" si="17"/>
        <v>29</v>
      </c>
      <c r="L200" s="62"/>
      <c r="M200" s="47"/>
    </row>
    <row r="201" spans="1:13" ht="12" customHeight="1">
      <c r="A201" s="44"/>
      <c r="B201" s="56"/>
      <c r="C201" s="33" t="s">
        <v>118</v>
      </c>
      <c r="D201" s="62"/>
      <c r="E201" s="65" t="s">
        <v>56</v>
      </c>
      <c r="F201" s="58"/>
      <c r="G201" s="58">
        <v>3</v>
      </c>
      <c r="H201" s="11">
        <v>1</v>
      </c>
      <c r="I201" s="11">
        <v>8</v>
      </c>
      <c r="J201" s="11">
        <v>33</v>
      </c>
      <c r="K201" s="26">
        <f t="shared" si="17"/>
        <v>41</v>
      </c>
      <c r="L201" s="71">
        <f>SUM(K201:K203)</f>
        <v>119</v>
      </c>
      <c r="M201" s="47"/>
    </row>
    <row r="202" spans="1:13" ht="12" customHeight="1">
      <c r="A202" s="44"/>
      <c r="B202" s="56"/>
      <c r="C202" s="33" t="s">
        <v>118</v>
      </c>
      <c r="D202" s="62"/>
      <c r="E202" s="65"/>
      <c r="F202" s="58"/>
      <c r="G202" s="58"/>
      <c r="H202" s="11">
        <v>2</v>
      </c>
      <c r="I202" s="11">
        <v>9</v>
      </c>
      <c r="J202" s="11">
        <v>30</v>
      </c>
      <c r="K202" s="26">
        <f t="shared" si="17"/>
        <v>39</v>
      </c>
      <c r="L202" s="71"/>
      <c r="M202" s="47"/>
    </row>
    <row r="203" spans="1:13" ht="12" customHeight="1">
      <c r="A203" s="44"/>
      <c r="B203" s="56"/>
      <c r="C203" s="33" t="s">
        <v>118</v>
      </c>
      <c r="D203" s="62"/>
      <c r="E203" s="65"/>
      <c r="F203" s="58"/>
      <c r="G203" s="58"/>
      <c r="H203" s="11">
        <v>3</v>
      </c>
      <c r="I203" s="11">
        <v>8</v>
      </c>
      <c r="J203" s="11">
        <v>31</v>
      </c>
      <c r="K203" s="26">
        <f t="shared" si="17"/>
        <v>39</v>
      </c>
      <c r="L203" s="71"/>
      <c r="M203" s="47"/>
    </row>
    <row r="204" spans="1:13" ht="12" customHeight="1">
      <c r="A204" s="44"/>
      <c r="B204" s="56"/>
      <c r="C204" s="33" t="s">
        <v>118</v>
      </c>
      <c r="D204" s="62"/>
      <c r="E204" s="57" t="s">
        <v>57</v>
      </c>
      <c r="F204" s="63" t="s">
        <v>106</v>
      </c>
      <c r="G204" s="64">
        <v>2</v>
      </c>
      <c r="H204" s="26">
        <v>1</v>
      </c>
      <c r="I204" s="26">
        <v>10</v>
      </c>
      <c r="J204" s="26">
        <v>14</v>
      </c>
      <c r="K204" s="26">
        <f t="shared" si="17"/>
        <v>24</v>
      </c>
      <c r="L204" s="59">
        <f>K204+K205</f>
        <v>51</v>
      </c>
      <c r="M204" s="47"/>
    </row>
    <row r="205" spans="1:13" ht="12" customHeight="1">
      <c r="A205" s="44"/>
      <c r="B205" s="56"/>
      <c r="C205" s="33" t="s">
        <v>118</v>
      </c>
      <c r="D205" s="62"/>
      <c r="E205" s="62"/>
      <c r="F205" s="57" t="s">
        <v>107</v>
      </c>
      <c r="G205" s="62"/>
      <c r="H205" s="26">
        <v>2</v>
      </c>
      <c r="I205" s="26">
        <v>11</v>
      </c>
      <c r="J205" s="26">
        <v>16</v>
      </c>
      <c r="K205" s="26">
        <f t="shared" si="17"/>
        <v>27</v>
      </c>
      <c r="L205" s="62"/>
      <c r="M205" s="47"/>
    </row>
    <row r="206" spans="1:13" ht="12" customHeight="1">
      <c r="A206" s="44"/>
      <c r="B206" s="56"/>
      <c r="C206" s="33" t="s">
        <v>118</v>
      </c>
      <c r="D206" s="62"/>
      <c r="E206" s="57" t="s">
        <v>59</v>
      </c>
      <c r="F206" s="64"/>
      <c r="G206" s="64">
        <v>2</v>
      </c>
      <c r="H206" s="26">
        <v>1</v>
      </c>
      <c r="I206" s="26">
        <v>9</v>
      </c>
      <c r="J206" s="26">
        <v>21</v>
      </c>
      <c r="K206" s="26">
        <f>I206+J206</f>
        <v>30</v>
      </c>
      <c r="L206" s="59">
        <f>K206+K207</f>
        <v>59</v>
      </c>
      <c r="M206" s="47"/>
    </row>
    <row r="207" spans="1:13" ht="12" customHeight="1">
      <c r="A207" s="44"/>
      <c r="B207" s="56"/>
      <c r="C207" s="33" t="s">
        <v>118</v>
      </c>
      <c r="D207" s="62"/>
      <c r="E207" s="62"/>
      <c r="F207" s="62"/>
      <c r="G207" s="62"/>
      <c r="H207" s="26">
        <v>2</v>
      </c>
      <c r="I207" s="26">
        <v>10</v>
      </c>
      <c r="J207" s="26">
        <v>19</v>
      </c>
      <c r="K207" s="26">
        <f>I207+J207</f>
        <v>29</v>
      </c>
      <c r="L207" s="62"/>
      <c r="M207" s="47"/>
    </row>
    <row r="208" spans="1:13" ht="12" customHeight="1">
      <c r="A208" s="44"/>
      <c r="B208" s="56"/>
      <c r="C208" s="33" t="s">
        <v>118</v>
      </c>
      <c r="D208" s="67" t="s">
        <v>19</v>
      </c>
      <c r="E208" s="63" t="s">
        <v>60</v>
      </c>
      <c r="F208" s="63"/>
      <c r="G208" s="68">
        <v>2</v>
      </c>
      <c r="H208" s="14">
        <v>1</v>
      </c>
      <c r="I208" s="14">
        <v>6</v>
      </c>
      <c r="J208" s="14">
        <v>13</v>
      </c>
      <c r="K208" s="26">
        <f>I208+J208</f>
        <v>19</v>
      </c>
      <c r="L208" s="59">
        <f>K208+K209</f>
        <v>41</v>
      </c>
      <c r="M208" s="47"/>
    </row>
    <row r="209" spans="1:13" ht="12" customHeight="1">
      <c r="A209" s="45"/>
      <c r="B209" s="56"/>
      <c r="C209" s="33" t="s">
        <v>118</v>
      </c>
      <c r="D209" s="62"/>
      <c r="E209" s="62"/>
      <c r="F209" s="62"/>
      <c r="G209" s="62"/>
      <c r="H209" s="14">
        <v>2</v>
      </c>
      <c r="I209" s="14">
        <v>7</v>
      </c>
      <c r="J209" s="14">
        <v>15</v>
      </c>
      <c r="K209" s="26">
        <f>I209+J209</f>
        <v>22</v>
      </c>
      <c r="L209" s="62"/>
      <c r="M209" s="48"/>
    </row>
  </sheetData>
  <mergeCells count="281">
    <mergeCell ref="B88:B89"/>
    <mergeCell ref="D88:D89"/>
    <mergeCell ref="D132:D135"/>
    <mergeCell ref="E134:E135"/>
    <mergeCell ref="B138:B147"/>
    <mergeCell ref="D138:D145"/>
    <mergeCell ref="F134:F135"/>
    <mergeCell ref="G134:G135"/>
    <mergeCell ref="L134:L135"/>
    <mergeCell ref="L111:L114"/>
    <mergeCell ref="E124:E125"/>
    <mergeCell ref="F124:F125"/>
    <mergeCell ref="G124:G125"/>
    <mergeCell ref="L124:L125"/>
    <mergeCell ref="B104:B110"/>
    <mergeCell ref="D104:D107"/>
    <mergeCell ref="E104:E105"/>
    <mergeCell ref="G104:G105"/>
    <mergeCell ref="L104:L105"/>
    <mergeCell ref="D108:D110"/>
    <mergeCell ref="E109:E110"/>
    <mergeCell ref="F109:F110"/>
    <mergeCell ref="G109:G110"/>
    <mergeCell ref="L109:L110"/>
    <mergeCell ref="B175:B178"/>
    <mergeCell ref="D175:D178"/>
    <mergeCell ref="B128:B135"/>
    <mergeCell ref="D128:D131"/>
    <mergeCell ref="E128:E129"/>
    <mergeCell ref="G128:G129"/>
    <mergeCell ref="L128:L129"/>
    <mergeCell ref="B165:B170"/>
    <mergeCell ref="D165:D169"/>
    <mergeCell ref="E167:E168"/>
    <mergeCell ref="G167:G168"/>
    <mergeCell ref="L167:L168"/>
    <mergeCell ref="B148:B158"/>
    <mergeCell ref="D148:D155"/>
    <mergeCell ref="E149:E150"/>
    <mergeCell ref="F149:F150"/>
    <mergeCell ref="G149:G150"/>
    <mergeCell ref="L149:L150"/>
    <mergeCell ref="D156:D158"/>
    <mergeCell ref="E161:E162"/>
    <mergeCell ref="F161:F162"/>
    <mergeCell ref="G161:G162"/>
    <mergeCell ref="L161:L162"/>
    <mergeCell ref="D146:D147"/>
    <mergeCell ref="E206:E207"/>
    <mergeCell ref="F206:F207"/>
    <mergeCell ref="G206:G207"/>
    <mergeCell ref="L206:L207"/>
    <mergeCell ref="D208:D209"/>
    <mergeCell ref="E208:E209"/>
    <mergeCell ref="F208:F209"/>
    <mergeCell ref="G208:G209"/>
    <mergeCell ref="L208:L209"/>
    <mergeCell ref="G199:G200"/>
    <mergeCell ref="L199:L200"/>
    <mergeCell ref="E201:E203"/>
    <mergeCell ref="F201:F203"/>
    <mergeCell ref="G201:G203"/>
    <mergeCell ref="L201:L203"/>
    <mergeCell ref="E204:E205"/>
    <mergeCell ref="F204:F205"/>
    <mergeCell ref="G204:G205"/>
    <mergeCell ref="L204:L205"/>
    <mergeCell ref="B195:B209"/>
    <mergeCell ref="D195:D207"/>
    <mergeCell ref="E195:E196"/>
    <mergeCell ref="F195:F196"/>
    <mergeCell ref="G195:G196"/>
    <mergeCell ref="B111:B127"/>
    <mergeCell ref="L179:L183"/>
    <mergeCell ref="B179:B194"/>
    <mergeCell ref="L195:L196"/>
    <mergeCell ref="E197:E198"/>
    <mergeCell ref="F197:F198"/>
    <mergeCell ref="G197:G198"/>
    <mergeCell ref="L197:L198"/>
    <mergeCell ref="E199:E200"/>
    <mergeCell ref="F199:F200"/>
    <mergeCell ref="B171:B174"/>
    <mergeCell ref="D171:D174"/>
    <mergeCell ref="E172:E173"/>
    <mergeCell ref="B159:B164"/>
    <mergeCell ref="D159:D163"/>
    <mergeCell ref="E159:E160"/>
    <mergeCell ref="F159:F160"/>
    <mergeCell ref="G159:G160"/>
    <mergeCell ref="L159:L160"/>
    <mergeCell ref="L54:L55"/>
    <mergeCell ref="B78:B85"/>
    <mergeCell ref="D78:D84"/>
    <mergeCell ref="E82:E84"/>
    <mergeCell ref="F82:F83"/>
    <mergeCell ref="G82:G84"/>
    <mergeCell ref="L82:L84"/>
    <mergeCell ref="D69:D71"/>
    <mergeCell ref="E70:E71"/>
    <mergeCell ref="F70:F71"/>
    <mergeCell ref="G70:G71"/>
    <mergeCell ref="L70:L71"/>
    <mergeCell ref="B62:B71"/>
    <mergeCell ref="D62:D68"/>
    <mergeCell ref="E76:E77"/>
    <mergeCell ref="F76:F77"/>
    <mergeCell ref="G76:G77"/>
    <mergeCell ref="L76:L77"/>
    <mergeCell ref="B72:B77"/>
    <mergeCell ref="D72:D77"/>
    <mergeCell ref="E66:E67"/>
    <mergeCell ref="F66:F67"/>
    <mergeCell ref="G66:G67"/>
    <mergeCell ref="L66:L67"/>
    <mergeCell ref="B15:B23"/>
    <mergeCell ref="D15:D20"/>
    <mergeCell ref="E15:E16"/>
    <mergeCell ref="F15:F16"/>
    <mergeCell ref="G15:G16"/>
    <mergeCell ref="L15:L16"/>
    <mergeCell ref="B86:B87"/>
    <mergeCell ref="D86:D87"/>
    <mergeCell ref="B36:B48"/>
    <mergeCell ref="D36:D42"/>
    <mergeCell ref="E36:E38"/>
    <mergeCell ref="F36:F38"/>
    <mergeCell ref="G36:G38"/>
    <mergeCell ref="L36:L38"/>
    <mergeCell ref="D43:D48"/>
    <mergeCell ref="D21:D23"/>
    <mergeCell ref="E21:E22"/>
    <mergeCell ref="F21:F22"/>
    <mergeCell ref="G21:G22"/>
    <mergeCell ref="L21:L22"/>
    <mergeCell ref="E72:E73"/>
    <mergeCell ref="F72:F73"/>
    <mergeCell ref="G72:G73"/>
    <mergeCell ref="L72:L73"/>
    <mergeCell ref="D193:D194"/>
    <mergeCell ref="E193:E194"/>
    <mergeCell ref="F193:F194"/>
    <mergeCell ref="G193:G194"/>
    <mergeCell ref="L193:L194"/>
    <mergeCell ref="D179:D192"/>
    <mergeCell ref="E116:E117"/>
    <mergeCell ref="G116:G117"/>
    <mergeCell ref="L116:L117"/>
    <mergeCell ref="D120:D127"/>
    <mergeCell ref="E120:E123"/>
    <mergeCell ref="F120:F123"/>
    <mergeCell ref="G120:G123"/>
    <mergeCell ref="L120:L123"/>
    <mergeCell ref="D111:D119"/>
    <mergeCell ref="E111:E114"/>
    <mergeCell ref="E184:E185"/>
    <mergeCell ref="F184:F185"/>
    <mergeCell ref="G184:G185"/>
    <mergeCell ref="L184:L185"/>
    <mergeCell ref="E186:E188"/>
    <mergeCell ref="F186:F188"/>
    <mergeCell ref="G186:G188"/>
    <mergeCell ref="L186:L188"/>
    <mergeCell ref="E191:E192"/>
    <mergeCell ref="F191:F192"/>
    <mergeCell ref="G191:G192"/>
    <mergeCell ref="L191:L192"/>
    <mergeCell ref="E179:E183"/>
    <mergeCell ref="F179:F183"/>
    <mergeCell ref="G179:G183"/>
    <mergeCell ref="E140:E141"/>
    <mergeCell ref="F140:F141"/>
    <mergeCell ref="G140:G141"/>
    <mergeCell ref="L140:L141"/>
    <mergeCell ref="F111:F114"/>
    <mergeCell ref="G111:G114"/>
    <mergeCell ref="F172:F173"/>
    <mergeCell ref="G172:G173"/>
    <mergeCell ref="L172:L173"/>
    <mergeCell ref="L95:L97"/>
    <mergeCell ref="D98:D103"/>
    <mergeCell ref="E98:E101"/>
    <mergeCell ref="F98:F101"/>
    <mergeCell ref="G98:G101"/>
    <mergeCell ref="L98:L101"/>
    <mergeCell ref="G31:G32"/>
    <mergeCell ref="B90:B103"/>
    <mergeCell ref="D90:D97"/>
    <mergeCell ref="E91:E92"/>
    <mergeCell ref="G91:G92"/>
    <mergeCell ref="L91:L92"/>
    <mergeCell ref="E95:E97"/>
    <mergeCell ref="F95:F97"/>
    <mergeCell ref="G95:G97"/>
    <mergeCell ref="E102:E103"/>
    <mergeCell ref="F102:F103"/>
    <mergeCell ref="G102:G103"/>
    <mergeCell ref="L102:L103"/>
    <mergeCell ref="E45:E47"/>
    <mergeCell ref="F45:F47"/>
    <mergeCell ref="G45:G47"/>
    <mergeCell ref="L45:L47"/>
    <mergeCell ref="E62:E64"/>
    <mergeCell ref="G62:G64"/>
    <mergeCell ref="L62:L64"/>
    <mergeCell ref="L49:L53"/>
    <mergeCell ref="E54:E55"/>
    <mergeCell ref="F54:F55"/>
    <mergeCell ref="G54:G55"/>
    <mergeCell ref="L28:L29"/>
    <mergeCell ref="G33:G34"/>
    <mergeCell ref="L33:L34"/>
    <mergeCell ref="D58:D61"/>
    <mergeCell ref="E59:E61"/>
    <mergeCell ref="F59:F61"/>
    <mergeCell ref="G59:G61"/>
    <mergeCell ref="L59:L61"/>
    <mergeCell ref="B49:B61"/>
    <mergeCell ref="D49:D57"/>
    <mergeCell ref="E49:E53"/>
    <mergeCell ref="F49:F53"/>
    <mergeCell ref="G49:G53"/>
    <mergeCell ref="F43:F44"/>
    <mergeCell ref="G43:G44"/>
    <mergeCell ref="L43:L44"/>
    <mergeCell ref="E40:E42"/>
    <mergeCell ref="F40:F42"/>
    <mergeCell ref="G40:G42"/>
    <mergeCell ref="L40:L42"/>
    <mergeCell ref="E43:E44"/>
    <mergeCell ref="D31:D35"/>
    <mergeCell ref="E31:E32"/>
    <mergeCell ref="F31:F32"/>
    <mergeCell ref="L31:L32"/>
    <mergeCell ref="E33:E34"/>
    <mergeCell ref="F33:F34"/>
    <mergeCell ref="D3:K3"/>
    <mergeCell ref="L3:M3"/>
    <mergeCell ref="B5:B14"/>
    <mergeCell ref="D5:D10"/>
    <mergeCell ref="E5:E6"/>
    <mergeCell ref="F5:F6"/>
    <mergeCell ref="G5:G6"/>
    <mergeCell ref="L5:L6"/>
    <mergeCell ref="L13:L14"/>
    <mergeCell ref="L24:L26"/>
    <mergeCell ref="D11:D14"/>
    <mergeCell ref="E11:E12"/>
    <mergeCell ref="F11:F12"/>
    <mergeCell ref="G11:G12"/>
    <mergeCell ref="L11:L12"/>
    <mergeCell ref="E13:E14"/>
    <mergeCell ref="F13:F14"/>
    <mergeCell ref="G13:G14"/>
    <mergeCell ref="E28:E29"/>
    <mergeCell ref="F28:F29"/>
    <mergeCell ref="G28:G29"/>
    <mergeCell ref="A2:M2"/>
    <mergeCell ref="A179:A209"/>
    <mergeCell ref="M179:M209"/>
    <mergeCell ref="A5:A23"/>
    <mergeCell ref="A24:A48"/>
    <mergeCell ref="A49:A71"/>
    <mergeCell ref="A72:A89"/>
    <mergeCell ref="A159:A178"/>
    <mergeCell ref="M5:M23"/>
    <mergeCell ref="M24:M48"/>
    <mergeCell ref="M49:M71"/>
    <mergeCell ref="M72:M89"/>
    <mergeCell ref="M90:M110"/>
    <mergeCell ref="M111:M137"/>
    <mergeCell ref="A90:A110"/>
    <mergeCell ref="A111:A137"/>
    <mergeCell ref="A138:A158"/>
    <mergeCell ref="M138:M158"/>
    <mergeCell ref="M159:M178"/>
    <mergeCell ref="B24:B35"/>
    <mergeCell ref="D24:D30"/>
    <mergeCell ref="E24:E26"/>
    <mergeCell ref="F24:F26"/>
    <mergeCell ref="G24:G26"/>
  </mergeCells>
  <phoneticPr fontId="1" type="noConversion"/>
  <pageMargins left="0.7" right="0.7" top="0.75" bottom="0.75" header="0.3" footer="0.3"/>
  <pageSetup paperSize="9" orientation="landscape" horizontalDpi="200" verticalDpi="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2017-10-16T06:51:47Z</dcterms:modified>
</cp:coreProperties>
</file>